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kocsi\Saját meghajtó\008_Feladatok\2024\ARSZ-AOFK-TÁM2024 pályázat\"/>
    </mc:Choice>
  </mc:AlternateContent>
  <xr:revisionPtr revIDLastSave="0" documentId="13_ncr:1_{708C1A77-32B9-417F-B9DF-67BF3F6FB244}" xr6:coauthVersionLast="47" xr6:coauthVersionMax="47" xr10:uidLastSave="{00000000-0000-0000-0000-000000000000}"/>
  <bookViews>
    <workbookView xWindow="-120" yWindow="-120" windowWidth="29040" windowHeight="15720" tabRatio="602" firstSheet="1" activeTab="1" xr2:uid="{00000000-000D-0000-FFFF-FFFF00000000}"/>
  </bookViews>
  <sheets>
    <sheet name="ATMOS" sheetId="17" state="hidden" r:id="rId1"/>
    <sheet name="Sheet" sheetId="8" r:id="rId2"/>
  </sheets>
  <definedNames>
    <definedName name="CofinBasis">#REF!</definedName>
    <definedName name="FC5SUM2007">#REF!</definedName>
    <definedName name="FC5SUM2008">#REF!</definedName>
    <definedName name="FC5SUM2009">#REF!</definedName>
    <definedName name="FC5SUM2010">#REF!</definedName>
    <definedName name="FC5SUM2011">#REF!</definedName>
    <definedName name="FC5SUM2012">#REF!</definedName>
    <definedName name="FC5SUM2013">#REF!</definedName>
    <definedName name="FC5SUM2014">#REF!</definedName>
    <definedName name="FC5SUM2015">#REF!</definedName>
    <definedName name="FC5SUMLP">#REF!</definedName>
    <definedName name="FC5SUMLP2007">#REF!</definedName>
    <definedName name="FC5SUMLP2008">#REF!</definedName>
    <definedName name="FC5SUMLP2009">#REF!</definedName>
    <definedName name="FC5SUMLP2010">#REF!</definedName>
    <definedName name="FC5SUMLP2011">#REF!</definedName>
    <definedName name="FC5SUMLP2012">#REF!</definedName>
    <definedName name="FC5SUMLP2013">#REF!</definedName>
    <definedName name="FC5SUMLP2014">#REF!</definedName>
    <definedName name="FC5SUMLP2015">#REF!</definedName>
    <definedName name="FC5SUMPP01">#REF!</definedName>
    <definedName name="FC5SUMPP012007">Sheet!#REF!</definedName>
    <definedName name="FC5SUMPP012008">Sheet!#REF!</definedName>
    <definedName name="FC5SUMPP012009">Sheet!#REF!</definedName>
    <definedName name="FC5SUMPP012010">Sheet!#REF!</definedName>
    <definedName name="FC5SUMPP012011">Sheet!#REF!</definedName>
    <definedName name="FC5SUMPP012012">Sheet!#REF!</definedName>
    <definedName name="FC5SUMPP012013">Sheet!#REF!</definedName>
    <definedName name="FC5SUMPP012014">Sheet!#REF!</definedName>
    <definedName name="FC5SUMPP012015">Sheet!#REF!</definedName>
    <definedName name="FC5SUMPP02">#REF!</definedName>
    <definedName name="FC5SUMPP022007">#REF!</definedName>
    <definedName name="FC5SUMPP022008">#REF!</definedName>
    <definedName name="FC5SUMPP022009">#REF!</definedName>
    <definedName name="FC5SUMPP022010">#REF!</definedName>
    <definedName name="FC5SUMPP022011">#REF!</definedName>
    <definedName name="FC5SUMPP022012">#REF!</definedName>
    <definedName name="FC5SUMPP022013">#REF!</definedName>
    <definedName name="FC5SUMPP022014">#REF!</definedName>
    <definedName name="FC5SUMPP022015">#REF!</definedName>
    <definedName name="FC5SUMPP03">#REF!</definedName>
    <definedName name="FC5SUMPP032007">#REF!</definedName>
    <definedName name="FC5SUMPP032008">#REF!</definedName>
    <definedName name="FC5SUMPP032009">#REF!</definedName>
    <definedName name="FC5SUMPP032010">#REF!</definedName>
    <definedName name="FC5SUMPP032011">#REF!</definedName>
    <definedName name="FC5SUMPP032012">#REF!</definedName>
    <definedName name="FC5SUMPP032013">#REF!</definedName>
    <definedName name="FC5SUMPP032014">#REF!</definedName>
    <definedName name="FC5SUMPP032015">#REF!</definedName>
    <definedName name="FC5SUMPP04">#REF!</definedName>
    <definedName name="FC5SUMPP042007">#REF!</definedName>
    <definedName name="FC5SUMPP042008">#REF!</definedName>
    <definedName name="FC5SUMPP042009">#REF!</definedName>
    <definedName name="FC5SUMPP042010">#REF!</definedName>
    <definedName name="FC5SUMPP042011">#REF!</definedName>
    <definedName name="FC5SUMPP042012">#REF!</definedName>
    <definedName name="FC5SUMPP042013">#REF!</definedName>
    <definedName name="FC5SUMPP042014">#REF!</definedName>
    <definedName name="FC5SUMPP042015">#REF!</definedName>
    <definedName name="FC5SUMPP05">#REF!</definedName>
    <definedName name="FC5SUMPP052007">#REF!</definedName>
    <definedName name="FC5SUMPP052008">#REF!</definedName>
    <definedName name="FC5SUMPP052009">#REF!</definedName>
    <definedName name="FC5SUMPP052010">#REF!</definedName>
    <definedName name="FC5SUMPP052011">#REF!</definedName>
    <definedName name="FC5SUMPP052012">#REF!</definedName>
    <definedName name="FC5SUMPP052013">#REF!</definedName>
    <definedName name="FC5SUMPP052014">#REF!</definedName>
    <definedName name="FC5SUMPP052015">#REF!</definedName>
    <definedName name="FC5SUMPP06">#REF!</definedName>
    <definedName name="FC5SUMPP062007">#REF!</definedName>
    <definedName name="FC5SUMPP062008">#REF!</definedName>
    <definedName name="FC5SUMPP062009">#REF!</definedName>
    <definedName name="FC5SUMPP062010">#REF!</definedName>
    <definedName name="FC5SUMPP062011">#REF!</definedName>
    <definedName name="FC5SUMPP062012">#REF!</definedName>
    <definedName name="FC5SUMPP062013">#REF!</definedName>
    <definedName name="FC5SUMPP062014">#REF!</definedName>
    <definedName name="FC5SUMPP062015">#REF!</definedName>
    <definedName name="FC5SUMPP07">#REF!</definedName>
    <definedName name="FC5SUMPP072007">#REF!</definedName>
    <definedName name="FC5SUMPP072008">#REF!</definedName>
    <definedName name="FC5SUMPP072009">#REF!</definedName>
    <definedName name="FC5SUMPP072010">#REF!</definedName>
    <definedName name="FC5SUMPP072011">#REF!</definedName>
    <definedName name="FC5SUMPP072012">#REF!</definedName>
    <definedName name="FC5SUMPP072013">#REF!</definedName>
    <definedName name="FC5SUMPP072014">#REF!</definedName>
    <definedName name="FC5SUMPP072015">#REF!</definedName>
    <definedName name="FC5SUMPP08">#REF!</definedName>
    <definedName name="FC5SUMPP082007">#REF!</definedName>
    <definedName name="FC5SUMPP082008">#REF!</definedName>
    <definedName name="FC5SUMPP082009">#REF!</definedName>
    <definedName name="FC5SUMPP082010">#REF!</definedName>
    <definedName name="FC5SUMPP082011">#REF!</definedName>
    <definedName name="FC5SUMPP082012">#REF!</definedName>
    <definedName name="FC5SUMPP082013">#REF!</definedName>
    <definedName name="FC5SUMPP082014">#REF!</definedName>
    <definedName name="FC5SUMPP082015">#REF!</definedName>
    <definedName name="FC5SUMPP09">#REF!</definedName>
    <definedName name="FC5SUMPP092007">#REF!</definedName>
    <definedName name="FC5SUMPP092008">#REF!</definedName>
    <definedName name="FC5SUMPP092009">#REF!</definedName>
    <definedName name="FC5SUMPP092010">#REF!</definedName>
    <definedName name="FC5SUMPP092011">#REF!</definedName>
    <definedName name="FC5SUMPP092012">#REF!</definedName>
    <definedName name="FC5SUMPP092013">#REF!</definedName>
    <definedName name="FC5SUMPP092014">#REF!</definedName>
    <definedName name="FC5SUMPP092015">#REF!</definedName>
    <definedName name="FC5SUMPP10">#REF!</definedName>
    <definedName name="FC5SUMPP102007">#REF!</definedName>
    <definedName name="FC5SUMPP102008">#REF!</definedName>
    <definedName name="FC5SUMPP102009">#REF!</definedName>
    <definedName name="FC5SUMPP102010">#REF!</definedName>
    <definedName name="FC5SUMPP102011">#REF!</definedName>
    <definedName name="FC5SUMPP102012">#REF!</definedName>
    <definedName name="FC5SUMPP102013">#REF!</definedName>
    <definedName name="FC5SUMPP102014">#REF!</definedName>
    <definedName name="FC5SUMPP102015">#REF!</definedName>
    <definedName name="FC7SUM2007">#REF!</definedName>
    <definedName name="FC7SUM2008">#REF!</definedName>
    <definedName name="FC7SUM2009">#REF!</definedName>
    <definedName name="FC7SUM2010">#REF!</definedName>
    <definedName name="FC7SUM2011">#REF!</definedName>
    <definedName name="FC7SUM2012">#REF!</definedName>
    <definedName name="FC7SUM2013">#REF!</definedName>
    <definedName name="FC7SUM2014">#REF!</definedName>
    <definedName name="FC7SUM2015">#REF!</definedName>
    <definedName name="FC7SUMLP">#REF!</definedName>
    <definedName name="FC7SUMPP01">#REF!</definedName>
    <definedName name="FC7SUMPP02">#REF!</definedName>
    <definedName name="FC7SUMPP03">#REF!</definedName>
    <definedName name="FC7SUMPP04">#REF!</definedName>
    <definedName name="FC7SUMPP05">#REF!</definedName>
    <definedName name="FC7SUMPP06">#REF!</definedName>
    <definedName name="FC7SUMPP07">#REF!</definedName>
    <definedName name="FC7SUMPP08">#REF!</definedName>
    <definedName name="FC7SUMPP09">#REF!</definedName>
    <definedName name="FC7SUMPP10">#REF!</definedName>
    <definedName name="FCCLP2007">#REF!</definedName>
    <definedName name="FCCLP2008">#REF!</definedName>
    <definedName name="FCCLP2009">#REF!</definedName>
    <definedName name="FCCLP2010">#REF!</definedName>
    <definedName name="FCCLP2011">#REF!</definedName>
    <definedName name="FCCLP2012">#REF!</definedName>
    <definedName name="FCCLP2013">#REF!</definedName>
    <definedName name="FCCLP2014">#REF!</definedName>
    <definedName name="FCCLP2015">#REF!</definedName>
    <definedName name="FCCPP012007">Sheet!#REF!</definedName>
    <definedName name="FCCPP012008">Sheet!#REF!</definedName>
    <definedName name="FCCPP012009">Sheet!#REF!</definedName>
    <definedName name="FCCPP012010">Sheet!#REF!</definedName>
    <definedName name="FCCPP012011">Sheet!#REF!</definedName>
    <definedName name="FCCPP012012">Sheet!#REF!</definedName>
    <definedName name="FCCPP012013">Sheet!#REF!</definedName>
    <definedName name="FCCPP012014">Sheet!#REF!</definedName>
    <definedName name="FCCPP012015">Sheet!#REF!</definedName>
    <definedName name="FCCPP022007">#REF!</definedName>
    <definedName name="FCCPP022008">#REF!</definedName>
    <definedName name="FCCPP022009">#REF!</definedName>
    <definedName name="FCCPP022010">#REF!</definedName>
    <definedName name="FCCPP022011">#REF!</definedName>
    <definedName name="FCCPP022012">#REF!</definedName>
    <definedName name="FCCPP022013">#REF!</definedName>
    <definedName name="FCCPP022014">#REF!</definedName>
    <definedName name="FCCPP022015">#REF!</definedName>
    <definedName name="FCCPP032007">#REF!</definedName>
    <definedName name="FCCPP032008">#REF!</definedName>
    <definedName name="FCCPP032009">#REF!</definedName>
    <definedName name="FCCPP032010">#REF!</definedName>
    <definedName name="FCCPP032011">#REF!</definedName>
    <definedName name="FCCPP032012">#REF!</definedName>
    <definedName name="FCCPP032013">#REF!</definedName>
    <definedName name="FCCPP032014">#REF!</definedName>
    <definedName name="FCCPP032015">#REF!</definedName>
    <definedName name="FCCPP042007">#REF!</definedName>
    <definedName name="FCCPP042008">#REF!</definedName>
    <definedName name="FCCPP042009">#REF!</definedName>
    <definedName name="FCCPP042010">#REF!</definedName>
    <definedName name="FCCPP042011">#REF!</definedName>
    <definedName name="FCCPP042012">#REF!</definedName>
    <definedName name="FCCPP042013">#REF!</definedName>
    <definedName name="FCCPP042014">#REF!</definedName>
    <definedName name="FCCPP042015">#REF!</definedName>
    <definedName name="FCCPP052007">#REF!</definedName>
    <definedName name="FCCPP052008">#REF!</definedName>
    <definedName name="FCCPP052009">#REF!</definedName>
    <definedName name="FCCPP052010">#REF!</definedName>
    <definedName name="FCCPP052011">#REF!</definedName>
    <definedName name="FCCPP052012">#REF!</definedName>
    <definedName name="FCCPP052013">#REF!</definedName>
    <definedName name="FCCPP052014">#REF!</definedName>
    <definedName name="FCCPP052015">#REF!</definedName>
    <definedName name="FCCPP062007">#REF!</definedName>
    <definedName name="FCCPP062008">#REF!</definedName>
    <definedName name="FCCPP062009">#REF!</definedName>
    <definedName name="FCCPP062010">#REF!</definedName>
    <definedName name="FCCPP062011">#REF!</definedName>
    <definedName name="FCCPP062012">#REF!</definedName>
    <definedName name="FCCPP062013">#REF!</definedName>
    <definedName name="FCCPP062014">#REF!</definedName>
    <definedName name="FCCPP062015">#REF!</definedName>
    <definedName name="FCCPP072007">#REF!</definedName>
    <definedName name="FCCPP072008">#REF!</definedName>
    <definedName name="FCCPP072009">#REF!</definedName>
    <definedName name="FCCPP072010">#REF!</definedName>
    <definedName name="FCCPP072011">#REF!</definedName>
    <definedName name="FCCPP072012">#REF!</definedName>
    <definedName name="FCCPP072013">#REF!</definedName>
    <definedName name="FCCPP072014">#REF!</definedName>
    <definedName name="FCCPP072015">#REF!</definedName>
    <definedName name="FCCPP082007">#REF!</definedName>
    <definedName name="FCCPP082008">#REF!</definedName>
    <definedName name="FCCPP082009">#REF!</definedName>
    <definedName name="FCCPP082010">#REF!</definedName>
    <definedName name="FCCPP082011">#REF!</definedName>
    <definedName name="FCCPP082012">#REF!</definedName>
    <definedName name="FCCPP082013">#REF!</definedName>
    <definedName name="FCCPP082014">#REF!</definedName>
    <definedName name="FCCPP082015">#REF!</definedName>
    <definedName name="FCCPP092007">#REF!</definedName>
    <definedName name="FCCPP092008">#REF!</definedName>
    <definedName name="FCCPP092009">#REF!</definedName>
    <definedName name="FCCPP092010">#REF!</definedName>
    <definedName name="FCCPP092011">#REF!</definedName>
    <definedName name="FCCPP092012">#REF!</definedName>
    <definedName name="FCCPP092013">#REF!</definedName>
    <definedName name="FCCPP092014">#REF!</definedName>
    <definedName name="FCCPP092015">#REF!</definedName>
    <definedName name="FCCPP102007">#REF!</definedName>
    <definedName name="FCCPP102008">#REF!</definedName>
    <definedName name="FCCPP102009">#REF!</definedName>
    <definedName name="FCCPP102010">#REF!</definedName>
    <definedName name="FCCPP102011">#REF!</definedName>
    <definedName name="FCCPP102012">#REF!</definedName>
    <definedName name="FCCPP102013">#REF!</definedName>
    <definedName name="FCCPP102014">#REF!</definedName>
    <definedName name="FCCPP102015">#REF!</definedName>
    <definedName name="FCESLP2007">#REF!</definedName>
    <definedName name="FCESLP2008">#REF!</definedName>
    <definedName name="FCESLP2009">#REF!</definedName>
    <definedName name="FCESLP2010">#REF!</definedName>
    <definedName name="FCESLP2011">#REF!</definedName>
    <definedName name="FCESLP2012">#REF!</definedName>
    <definedName name="FCESLP2013">#REF!</definedName>
    <definedName name="FCESLP2014">#REF!</definedName>
    <definedName name="FCESLP2015">#REF!</definedName>
    <definedName name="FCESPP012007">Sheet!#REF!</definedName>
    <definedName name="FCESPP012008">Sheet!#REF!</definedName>
    <definedName name="FCESPP012009">Sheet!#REF!</definedName>
    <definedName name="FCESPP012010">Sheet!#REF!</definedName>
    <definedName name="FCESPP012011">Sheet!#REF!</definedName>
    <definedName name="FCESPP012012">Sheet!#REF!</definedName>
    <definedName name="FCESPP012013">Sheet!#REF!</definedName>
    <definedName name="FCESPP012014">Sheet!#REF!</definedName>
    <definedName name="FCESPP012015">Sheet!#REF!</definedName>
    <definedName name="FCESPP022007">#REF!</definedName>
    <definedName name="FCESPP022008">#REF!</definedName>
    <definedName name="FCESPP022009">#REF!</definedName>
    <definedName name="FCESPP022010">#REF!</definedName>
    <definedName name="FCESPP022011">#REF!</definedName>
    <definedName name="FCESPP022012">#REF!</definedName>
    <definedName name="FCESPP022013">#REF!</definedName>
    <definedName name="FCESPP022014">#REF!</definedName>
    <definedName name="FCESPP022015">#REF!</definedName>
    <definedName name="FCESPP032007">#REF!</definedName>
    <definedName name="FCESPP032008">#REF!</definedName>
    <definedName name="FCESPP032009">#REF!</definedName>
    <definedName name="FCESPP032010">#REF!</definedName>
    <definedName name="FCESPP032011">#REF!</definedName>
    <definedName name="FCESPP032012">#REF!</definedName>
    <definedName name="FCESPP032013">#REF!</definedName>
    <definedName name="FCESPP032014">#REF!</definedName>
    <definedName name="FCESPP032015">#REF!</definedName>
    <definedName name="FCESPP042007">#REF!</definedName>
    <definedName name="FCESPP042008">#REF!</definedName>
    <definedName name="FCESPP042009">#REF!</definedName>
    <definedName name="FCESPP042010">#REF!</definedName>
    <definedName name="FCESPP042011">#REF!</definedName>
    <definedName name="FCESPP042012">#REF!</definedName>
    <definedName name="FCESPP042013">#REF!</definedName>
    <definedName name="FCESPP042014">#REF!</definedName>
    <definedName name="FCESPP042015">#REF!</definedName>
    <definedName name="FCESPP052007">#REF!</definedName>
    <definedName name="FCESPP052008">#REF!</definedName>
    <definedName name="FCESPP052009">#REF!</definedName>
    <definedName name="FCESPP052010">#REF!</definedName>
    <definedName name="FCESPP052011">#REF!</definedName>
    <definedName name="FCESPP052012">#REF!</definedName>
    <definedName name="FCESPP052013">#REF!</definedName>
    <definedName name="FCESPP052014">#REF!</definedName>
    <definedName name="FCESPP052015">#REF!</definedName>
    <definedName name="FCESPP062007">#REF!</definedName>
    <definedName name="FCESPP062008">#REF!</definedName>
    <definedName name="FCESPP062009">#REF!</definedName>
    <definedName name="FCESPP062010">#REF!</definedName>
    <definedName name="FCESPP062011">#REF!</definedName>
    <definedName name="FCESPP062012">#REF!</definedName>
    <definedName name="FCESPP062013">#REF!</definedName>
    <definedName name="FCESPP062014">#REF!</definedName>
    <definedName name="FCESPP062015">#REF!</definedName>
    <definedName name="FCESPP072007">#REF!</definedName>
    <definedName name="FCESPP072008">#REF!</definedName>
    <definedName name="FCESPP072009">#REF!</definedName>
    <definedName name="FCESPP072010">#REF!</definedName>
    <definedName name="FCESPP072011">#REF!</definedName>
    <definedName name="FCESPP072012">#REF!</definedName>
    <definedName name="FCESPP072013">#REF!</definedName>
    <definedName name="FCESPP072014">#REF!</definedName>
    <definedName name="FCESPP072015">#REF!</definedName>
    <definedName name="FCESPP082007">#REF!</definedName>
    <definedName name="FCESPP082008">#REF!</definedName>
    <definedName name="FCESPP082009">#REF!</definedName>
    <definedName name="FCESPP082010">#REF!</definedName>
    <definedName name="FCESPP082011">#REF!</definedName>
    <definedName name="FCESPP082012">#REF!</definedName>
    <definedName name="FCESPP082013">#REF!</definedName>
    <definedName name="FCESPP082014">#REF!</definedName>
    <definedName name="FCESPP082015">#REF!</definedName>
    <definedName name="FCESPP092007">#REF!</definedName>
    <definedName name="FCESPP092008">#REF!</definedName>
    <definedName name="FCESPP092009">#REF!</definedName>
    <definedName name="FCESPP092010">#REF!</definedName>
    <definedName name="FCESPP092011">#REF!</definedName>
    <definedName name="FCESPP092012">#REF!</definedName>
    <definedName name="FCESPP092013">#REF!</definedName>
    <definedName name="FCESPP092014">#REF!</definedName>
    <definedName name="FCESPP092015">#REF!</definedName>
    <definedName name="FCESPP102007">#REF!</definedName>
    <definedName name="FCESPP102008">#REF!</definedName>
    <definedName name="FCESPP102009">#REF!</definedName>
    <definedName name="FCESPP102010">#REF!</definedName>
    <definedName name="FCESPP102011">#REF!</definedName>
    <definedName name="FCESPP102012">#REF!</definedName>
    <definedName name="FCESPP102013">#REF!</definedName>
    <definedName name="FCESPP102014">#REF!</definedName>
    <definedName name="FCESPP102015">#REF!</definedName>
    <definedName name="FCESSUM2007">#REF!</definedName>
    <definedName name="FCESSUM2008">#REF!</definedName>
    <definedName name="FCESSUM2009">#REF!</definedName>
    <definedName name="FCESSUM2010">#REF!</definedName>
    <definedName name="FCESSUM2011">#REF!</definedName>
    <definedName name="FCESSUM2012">#REF!</definedName>
    <definedName name="FCESSUM2013">#REF!</definedName>
    <definedName name="FCESSUM2014">#REF!</definedName>
    <definedName name="FCESSUM2015">#REF!</definedName>
    <definedName name="FCESSUMLP">#REF!</definedName>
    <definedName name="FCESSUMPP01">#REF!</definedName>
    <definedName name="FCESSUMPP02">#REF!</definedName>
    <definedName name="FCESSUMPP03">#REF!</definedName>
    <definedName name="FCESSUMPP04">#REF!</definedName>
    <definedName name="FCESSUMPP05">#REF!</definedName>
    <definedName name="FCESSUMPP06">#REF!</definedName>
    <definedName name="FCESSUMPP07">#REF!</definedName>
    <definedName name="FCESSUMPP08">#REF!</definedName>
    <definedName name="FCESSUMPP09">#REF!</definedName>
    <definedName name="FCESSUMPP10">#REF!</definedName>
    <definedName name="FCIOCLP2007">#REF!</definedName>
    <definedName name="FCIOCLP2008">#REF!</definedName>
    <definedName name="FCIOCLP2009">#REF!</definedName>
    <definedName name="FCIOCLP2010">#REF!</definedName>
    <definedName name="FCIOCLP2011">#REF!</definedName>
    <definedName name="FCIOCLP2012">#REF!</definedName>
    <definedName name="FCIOCLP2013">#REF!</definedName>
    <definedName name="FCIOCLP2014">#REF!</definedName>
    <definedName name="FCIOCLP2015">#REF!</definedName>
    <definedName name="FCIOCPP012007">Sheet!#REF!</definedName>
    <definedName name="FCIOCPP012008">Sheet!#REF!</definedName>
    <definedName name="FCIOCPP012009">Sheet!#REF!</definedName>
    <definedName name="FCIOCPP012010">Sheet!#REF!</definedName>
    <definedName name="FCIOCPP012011">Sheet!#REF!</definedName>
    <definedName name="FCIOCPP012012">Sheet!#REF!</definedName>
    <definedName name="FCIOCPP012013">Sheet!#REF!</definedName>
    <definedName name="FCIOCPP012014">Sheet!#REF!</definedName>
    <definedName name="FCIOCPP012015">Sheet!#REF!</definedName>
    <definedName name="FCIOCPP022007">#REF!</definedName>
    <definedName name="FCIOCPP022008">#REF!</definedName>
    <definedName name="FCIOCPP022009">#REF!</definedName>
    <definedName name="FCIOCPP022010">#REF!</definedName>
    <definedName name="FCIOCPP022011">#REF!</definedName>
    <definedName name="FCIOCPP022012">#REF!</definedName>
    <definedName name="FCIOCPP022013">#REF!</definedName>
    <definedName name="FCIOCPP022014">#REF!</definedName>
    <definedName name="FCIOCPP022015">#REF!</definedName>
    <definedName name="FCIOCPP032007">#REF!</definedName>
    <definedName name="FCIOCPP032008">#REF!</definedName>
    <definedName name="FCIOCPP032009">#REF!</definedName>
    <definedName name="FCIOCPP032010">#REF!</definedName>
    <definedName name="FCIOCPP032011">#REF!</definedName>
    <definedName name="FCIOCPP032012">#REF!</definedName>
    <definedName name="FCIOCPP032013">#REF!</definedName>
    <definedName name="FCIOCPP032014">#REF!</definedName>
    <definedName name="FCIOCPP032015">#REF!</definedName>
    <definedName name="FCIOCPP042007">#REF!</definedName>
    <definedName name="FCIOCPP042008">#REF!</definedName>
    <definedName name="FCIOCPP042009">#REF!</definedName>
    <definedName name="FCIOCPP042010">#REF!</definedName>
    <definedName name="FCIOCPP042011">#REF!</definedName>
    <definedName name="FCIOCPP042012">#REF!</definedName>
    <definedName name="FCIOCPP042013">#REF!</definedName>
    <definedName name="FCIOCPP042014">#REF!</definedName>
    <definedName name="FCIOCPP042015">#REF!</definedName>
    <definedName name="FCIOCPP052007">#REF!</definedName>
    <definedName name="FCIOCPP052008">#REF!</definedName>
    <definedName name="FCIOCPP052009">#REF!</definedName>
    <definedName name="FCIOCPP052010">#REF!</definedName>
    <definedName name="FCIOCPP052011">#REF!</definedName>
    <definedName name="FCIOCPP052012">#REF!</definedName>
    <definedName name="FCIOCPP052013">#REF!</definedName>
    <definedName name="FCIOCPP052014">#REF!</definedName>
    <definedName name="FCIOCPP052015">#REF!</definedName>
    <definedName name="FCIOCPP062007">#REF!</definedName>
    <definedName name="FCIOCPP062008">#REF!</definedName>
    <definedName name="FCIOCPP062009">#REF!</definedName>
    <definedName name="FCIOCPP062010">#REF!</definedName>
    <definedName name="FCIOCPP062011">#REF!</definedName>
    <definedName name="FCIOCPP062012">#REF!</definedName>
    <definedName name="FCIOCPP062013">#REF!</definedName>
    <definedName name="FCIOCPP062014">#REF!</definedName>
    <definedName name="FCIOCPP062015">#REF!</definedName>
    <definedName name="FCIOCPP072007">#REF!</definedName>
    <definedName name="FCIOCPP072008">#REF!</definedName>
    <definedName name="FCIOCPP072009">#REF!</definedName>
    <definedName name="FCIOCPP072010">#REF!</definedName>
    <definedName name="FCIOCPP072011">#REF!</definedName>
    <definedName name="FCIOCPP072012">#REF!</definedName>
    <definedName name="FCIOCPP072013">#REF!</definedName>
    <definedName name="FCIOCPP072014">#REF!</definedName>
    <definedName name="FCIOCPP072015">#REF!</definedName>
    <definedName name="FCIOCPP082007">#REF!</definedName>
    <definedName name="FCIOCPP082008">#REF!</definedName>
    <definedName name="FCIOCPP082009">#REF!</definedName>
    <definedName name="FCIOCPP082010">#REF!</definedName>
    <definedName name="FCIOCPP082011">#REF!</definedName>
    <definedName name="FCIOCPP082012">#REF!</definedName>
    <definedName name="FCIOCPP082013">#REF!</definedName>
    <definedName name="FCIOCPP082014">#REF!</definedName>
    <definedName name="FCIOCPP082015">#REF!</definedName>
    <definedName name="FCIOCPP092007">#REF!</definedName>
    <definedName name="FCIOCPP092008">#REF!</definedName>
    <definedName name="FCIOCPP092009">#REF!</definedName>
    <definedName name="FCIOCPP092010">#REF!</definedName>
    <definedName name="FCIOCPP092011">#REF!</definedName>
    <definedName name="FCIOCPP092012">#REF!</definedName>
    <definedName name="FCIOCPP092013">#REF!</definedName>
    <definedName name="FCIOCPP092014">#REF!</definedName>
    <definedName name="FCIOCPP092015">#REF!</definedName>
    <definedName name="FCIOCPP102007">#REF!</definedName>
    <definedName name="FCIOCPP102008">#REF!</definedName>
    <definedName name="FCIOCPP102009">#REF!</definedName>
    <definedName name="FCIOCPP102010">#REF!</definedName>
    <definedName name="FCIOCPP102011">#REF!</definedName>
    <definedName name="FCIOCPP102012">#REF!</definedName>
    <definedName name="FCIOCPP102013">#REF!</definedName>
    <definedName name="FCIOCPP102014">#REF!</definedName>
    <definedName name="FCIOCPP102015">#REF!</definedName>
    <definedName name="FCIOCSUM2007">#REF!</definedName>
    <definedName name="FCIOCSUM2008">#REF!</definedName>
    <definedName name="FCIOCSUM2009">#REF!</definedName>
    <definedName name="FCIOCSUM2010">#REF!</definedName>
    <definedName name="FCIOCSUM2011">#REF!</definedName>
    <definedName name="FCIOCSUM2012">#REF!</definedName>
    <definedName name="FCIOCSUM2013">#REF!</definedName>
    <definedName name="FCIOCSUM2014">#REF!</definedName>
    <definedName name="FCIOCSUM2015">#REF!</definedName>
    <definedName name="FCIOPSUMLP">#REF!</definedName>
    <definedName name="FCIOPSUMPP01">#REF!</definedName>
    <definedName name="FCIOPSUMPP02">#REF!</definedName>
    <definedName name="FCIOPSUMPP03">#REF!</definedName>
    <definedName name="FCIOPSUMPP04">#REF!</definedName>
    <definedName name="FCIOPSUMPP05">#REF!</definedName>
    <definedName name="FCIOPSUMPP06">#REF!</definedName>
    <definedName name="FCIOPSUMPP07">#REF!</definedName>
    <definedName name="FCIOPSUMPP08">#REF!</definedName>
    <definedName name="FCIOPSUMPP09">#REF!</definedName>
    <definedName name="FCIOPSUMPP10">#REF!</definedName>
    <definedName name="FCPoGLP2007">#REF!</definedName>
    <definedName name="FCPoGLP2008">#REF!</definedName>
    <definedName name="FCPoGLP2009">#REF!</definedName>
    <definedName name="FCPoGLP2010">#REF!</definedName>
    <definedName name="FCPoGLP2011">#REF!</definedName>
    <definedName name="FCPoGLP2012">#REF!</definedName>
    <definedName name="FCPoGLP2013">#REF!</definedName>
    <definedName name="FCPoGLP2014">#REF!</definedName>
    <definedName name="FCPoGLP2015">#REF!</definedName>
    <definedName name="FCPoGPP012007">Sheet!#REF!</definedName>
    <definedName name="FCPoGPP012008">Sheet!#REF!</definedName>
    <definedName name="FCPoGPP012009">Sheet!#REF!</definedName>
    <definedName name="FCPoGPP012010">Sheet!#REF!</definedName>
    <definedName name="FCPoGPP012011">Sheet!#REF!</definedName>
    <definedName name="FCPoGPP012012">Sheet!#REF!</definedName>
    <definedName name="FCPoGPP012013">Sheet!#REF!</definedName>
    <definedName name="FCPoGPP012014">Sheet!#REF!</definedName>
    <definedName name="FCPoGPP012015">Sheet!#REF!</definedName>
    <definedName name="FCPoGPP022007">#REF!</definedName>
    <definedName name="FCPoGPP022008">#REF!</definedName>
    <definedName name="FCPoGPP022009">#REF!</definedName>
    <definedName name="FCPoGPP022010">#REF!</definedName>
    <definedName name="FCPoGPP022011">#REF!</definedName>
    <definedName name="FCPoGPP022012">#REF!</definedName>
    <definedName name="FCPoGPP022013">#REF!</definedName>
    <definedName name="FCPoGPP022014">#REF!</definedName>
    <definedName name="FCPoGPP022015">#REF!</definedName>
    <definedName name="FCPoGPP032007">#REF!</definedName>
    <definedName name="FCPoGPP032008">#REF!</definedName>
    <definedName name="FCPoGPP032009">#REF!</definedName>
    <definedName name="FCPoGPP032010">#REF!</definedName>
    <definedName name="FCPoGPP032011">#REF!</definedName>
    <definedName name="FCPoGPP032012">#REF!</definedName>
    <definedName name="FCPoGPP032013">#REF!</definedName>
    <definedName name="FCPoGPP032014">#REF!</definedName>
    <definedName name="FCPoGPP032015">#REF!</definedName>
    <definedName name="FCPoGPP042007">#REF!</definedName>
    <definedName name="FCPoGPP042008">#REF!</definedName>
    <definedName name="FCPoGPP042009">#REF!</definedName>
    <definedName name="FCPoGPP042010">#REF!</definedName>
    <definedName name="FCPoGPP042011">#REF!</definedName>
    <definedName name="FCPoGPP042012">#REF!</definedName>
    <definedName name="FCPoGPP042013">#REF!</definedName>
    <definedName name="FCPoGPP042014">#REF!</definedName>
    <definedName name="FCPoGPP042015">#REF!</definedName>
    <definedName name="FCPoGPP052007">#REF!</definedName>
    <definedName name="FCPoGPP052008">#REF!</definedName>
    <definedName name="FCPoGPP052009">#REF!</definedName>
    <definedName name="FCPoGPP052010">#REF!</definedName>
    <definedName name="FCPoGPP052011">#REF!</definedName>
    <definedName name="FCPoGPP052012">#REF!</definedName>
    <definedName name="FCPoGPP052013">#REF!</definedName>
    <definedName name="FCPoGPP052014">#REF!</definedName>
    <definedName name="FCPoGPP052015">#REF!</definedName>
    <definedName name="FCPoGPP062007">#REF!</definedName>
    <definedName name="FCPoGPP062008">#REF!</definedName>
    <definedName name="FCPoGPP062009">#REF!</definedName>
    <definedName name="FCPoGPP062010">#REF!</definedName>
    <definedName name="FCPoGPP062011">#REF!</definedName>
    <definedName name="FCPoGPP062012">#REF!</definedName>
    <definedName name="FCPoGPP062013">#REF!</definedName>
    <definedName name="FCPoGPP062014">#REF!</definedName>
    <definedName name="FCPoGPP062015">#REF!</definedName>
    <definedName name="FCPoGPP072007">#REF!</definedName>
    <definedName name="FCPoGPP072008">#REF!</definedName>
    <definedName name="FCPoGPP072009">#REF!</definedName>
    <definedName name="FCPoGPP072010">#REF!</definedName>
    <definedName name="FCPoGPP072011">#REF!</definedName>
    <definedName name="FCPoGPP072012">#REF!</definedName>
    <definedName name="FCPoGPP072013">#REF!</definedName>
    <definedName name="FCPoGPP072014">#REF!</definedName>
    <definedName name="FCPoGPP072015">#REF!</definedName>
    <definedName name="FCPoGPP082007">#REF!</definedName>
    <definedName name="FCPoGPP082008">#REF!</definedName>
    <definedName name="FCPoGPP082009">#REF!</definedName>
    <definedName name="FCPoGPP082010">#REF!</definedName>
    <definedName name="FCPoGPP082011">#REF!</definedName>
    <definedName name="FCPoGPP082012">#REF!</definedName>
    <definedName name="FCPoGPP082013">#REF!</definedName>
    <definedName name="FCPoGPP082014">#REF!</definedName>
    <definedName name="FCPoGPP082015">#REF!</definedName>
    <definedName name="FCPoGPP092007">#REF!</definedName>
    <definedName name="FCPoGPP092008">#REF!</definedName>
    <definedName name="FCPoGPP092009">#REF!</definedName>
    <definedName name="FCPoGPP092010">#REF!</definedName>
    <definedName name="FCPoGPP092011">#REF!</definedName>
    <definedName name="FCPoGPP092012">#REF!</definedName>
    <definedName name="FCPoGPP092013">#REF!</definedName>
    <definedName name="FCPoGPP092014">#REF!</definedName>
    <definedName name="FCPoGPP092015">#REF!</definedName>
    <definedName name="FCPoGPP102007">#REF!</definedName>
    <definedName name="FCPoGPP102008">#REF!</definedName>
    <definedName name="FCPoGPP102009">#REF!</definedName>
    <definedName name="FCPoGPP102010">#REF!</definedName>
    <definedName name="FCPoGPP102011">#REF!</definedName>
    <definedName name="FCPoGPP102012">#REF!</definedName>
    <definedName name="FCPoGPP102013">#REF!</definedName>
    <definedName name="FCPoGPP102014">#REF!</definedName>
    <definedName name="FCPoGPP102015">#REF!</definedName>
    <definedName name="FCPOGSUM2007">#REF!</definedName>
    <definedName name="FCPOGSUM2008">#REF!</definedName>
    <definedName name="FCPOGSUM2009">#REF!</definedName>
    <definedName name="FCPOGSUM2010">#REF!</definedName>
    <definedName name="FCPOGSUM2011">#REF!</definedName>
    <definedName name="FCPOGSUM2012">#REF!</definedName>
    <definedName name="FCPOGSUM2013">#REF!</definedName>
    <definedName name="FCPOGSUM2014">#REF!</definedName>
    <definedName name="FCPOGSUM2015">#REF!</definedName>
    <definedName name="FCPOGSUMLP">#REF!</definedName>
    <definedName name="FCPOGSUMPP01">#REF!</definedName>
    <definedName name="FCPOGSUMPP02">#REF!</definedName>
    <definedName name="FCPOGSUMPP03">#REF!</definedName>
    <definedName name="FCPOGSUMPP04">#REF!</definedName>
    <definedName name="FCPOGSUMPP05">#REF!</definedName>
    <definedName name="FCPOGSUMPP06">#REF!</definedName>
    <definedName name="FCPOGSUMPP07">#REF!</definedName>
    <definedName name="FCPOGSUMPP08">#REF!</definedName>
    <definedName name="FCPOGSUMPP09">#REF!</definedName>
    <definedName name="FCPOGSUMPP10">#REF!</definedName>
    <definedName name="FCCSUM2007">#REF!</definedName>
    <definedName name="FCCSUM2008">#REF!</definedName>
    <definedName name="FCCSUM2009">#REF!</definedName>
    <definedName name="FCCSUM2010">#REF!</definedName>
    <definedName name="FCCSUM2011">#REF!</definedName>
    <definedName name="FCCSUM2012">#REF!</definedName>
    <definedName name="FCCSUM2013">#REF!</definedName>
    <definedName name="FCCSUM2014">#REF!</definedName>
    <definedName name="FCCSUM2015">#REF!</definedName>
    <definedName name="FCCSUMLP">#REF!</definedName>
    <definedName name="FCCSUMPP01">#REF!</definedName>
    <definedName name="FCCSUMPP02">#REF!</definedName>
    <definedName name="FCCSUMPP03">#REF!</definedName>
    <definedName name="FCCSUMPP04">#REF!</definedName>
    <definedName name="FCCSUMPP05">#REF!</definedName>
    <definedName name="FCCSUMPP06">#REF!</definedName>
    <definedName name="FCCSUMPP07">#REF!</definedName>
    <definedName name="FCCSUMPP08">#REF!</definedName>
    <definedName name="FCCSUMPP09">#REF!</definedName>
    <definedName name="FCCSUMPP10">#REF!</definedName>
    <definedName name="FNameLP">#REF!</definedName>
    <definedName name="FNamePP01">Sheet!#REF!</definedName>
    <definedName name="FNamePP02">#REF!</definedName>
    <definedName name="FNamePP03">#REF!</definedName>
    <definedName name="FNamePP04">#REF!</definedName>
    <definedName name="FNamePP05">#REF!</definedName>
    <definedName name="FNamePP06">#REF!</definedName>
    <definedName name="FNamePP07">#REF!</definedName>
    <definedName name="FNamePP08">#REF!</definedName>
    <definedName name="FNamePP09">#REF!</definedName>
    <definedName name="FNamePP10">#REF!</definedName>
    <definedName name="FSELP">#REF!</definedName>
    <definedName name="FSEPP01">#REF!</definedName>
    <definedName name="FSEPP02">#REF!</definedName>
    <definedName name="FSEPP03">#REF!</definedName>
    <definedName name="FSEPP04">#REF!</definedName>
    <definedName name="FSEPP05">#REF!</definedName>
    <definedName name="FSEPP06">#REF!</definedName>
    <definedName name="FSEPP07">#REF!</definedName>
    <definedName name="FSEPP08">#REF!</definedName>
    <definedName name="FSEPP09">#REF!</definedName>
    <definedName name="FSEPP10">#REF!</definedName>
    <definedName name="FSILP2007">#REF!</definedName>
    <definedName name="FSILP2008">#REF!</definedName>
    <definedName name="FSILP2009">#REF!</definedName>
    <definedName name="FSILP2010">#REF!</definedName>
    <definedName name="FSILP2011">#REF!</definedName>
    <definedName name="FSILP2012">#REF!</definedName>
    <definedName name="FSILP2013">#REF!</definedName>
    <definedName name="FSILP2014">#REF!</definedName>
    <definedName name="FSILP2015">#REF!</definedName>
    <definedName name="FSIPP012007">Sheet!#REF!</definedName>
    <definedName name="FSIPP012008">Sheet!#REF!</definedName>
    <definedName name="FSIPP012009">Sheet!#REF!</definedName>
    <definedName name="FSIPP012010">Sheet!#REF!</definedName>
    <definedName name="FSIPP012011">Sheet!#REF!</definedName>
    <definedName name="FSIPP012012">Sheet!#REF!</definedName>
    <definedName name="FSIPP012013">Sheet!#REF!</definedName>
    <definedName name="FSIPP012014">Sheet!#REF!</definedName>
    <definedName name="FSIPP012015">Sheet!#REF!</definedName>
    <definedName name="FSIPP022007">#REF!</definedName>
    <definedName name="FSIPP022008">#REF!</definedName>
    <definedName name="FSIPP022009">#REF!</definedName>
    <definedName name="FSIPP022010">#REF!</definedName>
    <definedName name="FSIPP022011">#REF!</definedName>
    <definedName name="FSIPP022012">#REF!</definedName>
    <definedName name="FSIPP022013">#REF!</definedName>
    <definedName name="FSIPP022014">#REF!</definedName>
    <definedName name="FSIPP022015">#REF!</definedName>
    <definedName name="FSIPP032007">#REF!</definedName>
    <definedName name="FSIPP032008">#REF!</definedName>
    <definedName name="FSIPP032009">#REF!</definedName>
    <definedName name="FSIPP032010">#REF!</definedName>
    <definedName name="FSIPP032011">#REF!</definedName>
    <definedName name="FSIPP032012">#REF!</definedName>
    <definedName name="FSIPP032013">#REF!</definedName>
    <definedName name="FSIPP032014">#REF!</definedName>
    <definedName name="FSIPP032015">#REF!</definedName>
    <definedName name="FSIPP042007">#REF!</definedName>
    <definedName name="FSIPP042008">#REF!</definedName>
    <definedName name="FSIPP042009">#REF!</definedName>
    <definedName name="FSIPP042010">#REF!</definedName>
    <definedName name="FSIPP042011">#REF!</definedName>
    <definedName name="FSIPP042012">#REF!</definedName>
    <definedName name="FSIPP042013">#REF!</definedName>
    <definedName name="FSIPP042014">#REF!</definedName>
    <definedName name="FSIPP042015">#REF!</definedName>
    <definedName name="FSIPP052007">#REF!</definedName>
    <definedName name="FSIPP052008">#REF!</definedName>
    <definedName name="FSIPP052009">#REF!</definedName>
    <definedName name="FSIPP052010">#REF!</definedName>
    <definedName name="FSIPP052011">#REF!</definedName>
    <definedName name="FSIPP052012">#REF!</definedName>
    <definedName name="FSIPP052013">#REF!</definedName>
    <definedName name="FSIPP052014">#REF!</definedName>
    <definedName name="FSIPP052015">#REF!</definedName>
    <definedName name="FSIPP062007">#REF!</definedName>
    <definedName name="FSIPP062008">#REF!</definedName>
    <definedName name="FSIPP062009">#REF!</definedName>
    <definedName name="FSIPP062010">#REF!</definedName>
    <definedName name="FSIPP062011">#REF!</definedName>
    <definedName name="FSIPP062012">#REF!</definedName>
    <definedName name="FSIPP062013">#REF!</definedName>
    <definedName name="FSIPP062014">#REF!</definedName>
    <definedName name="FSIPP062015">#REF!</definedName>
    <definedName name="FSIPP072007">#REF!</definedName>
    <definedName name="FSIPP072008">#REF!</definedName>
    <definedName name="FSIPP072009">#REF!</definedName>
    <definedName name="FSIPP072010">#REF!</definedName>
    <definedName name="FSIPP072011">#REF!</definedName>
    <definedName name="FSIPP072012">#REF!</definedName>
    <definedName name="FSIPP072013">#REF!</definedName>
    <definedName name="FSIPP072014">#REF!</definedName>
    <definedName name="FSIPP072015">#REF!</definedName>
    <definedName name="FSIPP082007">#REF!</definedName>
    <definedName name="FSIPP082008">#REF!</definedName>
    <definedName name="FSIPP082009">#REF!</definedName>
    <definedName name="FSIPP082010">#REF!</definedName>
    <definedName name="FSIPP082011">#REF!</definedName>
    <definedName name="FSIPP082012">#REF!</definedName>
    <definedName name="FSIPP082013">#REF!</definedName>
    <definedName name="FSIPP082014">#REF!</definedName>
    <definedName name="FSIPP082015">#REF!</definedName>
    <definedName name="FSIPP092007">#REF!</definedName>
    <definedName name="FSIPP092008">#REF!</definedName>
    <definedName name="FSIPP092009">#REF!</definedName>
    <definedName name="FSIPP092010">#REF!</definedName>
    <definedName name="FSIPP092011">#REF!</definedName>
    <definedName name="FSIPP092012">#REF!</definedName>
    <definedName name="FSIPP092013">#REF!</definedName>
    <definedName name="FSIPP092014">#REF!</definedName>
    <definedName name="FSIPP092015">#REF!</definedName>
    <definedName name="FSIPP102007">#REF!</definedName>
    <definedName name="FSIPP102008">#REF!</definedName>
    <definedName name="FSIPP102009">#REF!</definedName>
    <definedName name="FSIPP102010">#REF!</definedName>
    <definedName name="FSIPP102011">#REF!</definedName>
    <definedName name="FSIPP102012">#REF!</definedName>
    <definedName name="FSIPP102013">#REF!</definedName>
    <definedName name="FSIPP102014">#REF!</definedName>
    <definedName name="FSIPP102015">#REF!</definedName>
    <definedName name="FSISUM2007">#REF!</definedName>
    <definedName name="FSISUM2008">#REF!</definedName>
    <definedName name="FSISUM2009">#REF!</definedName>
    <definedName name="FSISUM2010">#REF!</definedName>
    <definedName name="FSISUM2011">#REF!</definedName>
    <definedName name="FSISUM2012">#REF!</definedName>
    <definedName name="FSISUM2013">#REF!</definedName>
    <definedName name="FSISUM2014">#REF!</definedName>
    <definedName name="FSISUM2015">#REF!</definedName>
    <definedName name="FSISUMLP">#REF!</definedName>
    <definedName name="FSISUMPP01">#REF!</definedName>
    <definedName name="FSISUMPP02">#REF!</definedName>
    <definedName name="FSISUMPP03">#REF!</definedName>
    <definedName name="FSISUMPP04">#REF!</definedName>
    <definedName name="FSISUMPP05">#REF!</definedName>
    <definedName name="FSISUMPP06">#REF!</definedName>
    <definedName name="FSISUMPP07">#REF!</definedName>
    <definedName name="FSISUMPP08">#REF!</definedName>
    <definedName name="FSISUMPP09">#REF!</definedName>
    <definedName name="FSISUMPP10">#REF!</definedName>
    <definedName name="FSNDALP">#REF!</definedName>
    <definedName name="FSNDAPP01">#REF!</definedName>
    <definedName name="FSNDAPP02">#REF!</definedName>
    <definedName name="FSNDAPP03">#REF!</definedName>
    <definedName name="FSNDAPP04">#REF!</definedName>
    <definedName name="FSNDAPP05">#REF!</definedName>
    <definedName name="FSNDAPP06">#REF!</definedName>
    <definedName name="FSNDAPP07">#REF!</definedName>
    <definedName name="FSNDAPP08">#REF!</definedName>
    <definedName name="FSNDAPP09">#REF!</definedName>
    <definedName name="FSNDAPP10">#REF!</definedName>
    <definedName name="FSNPCD01LP">#REF!</definedName>
    <definedName name="FSNPCD01PP01">#REF!</definedName>
    <definedName name="FSNPCD01PP02">#REF!</definedName>
    <definedName name="FSNPCD01PP03">#REF!</definedName>
    <definedName name="FSNPCD01PP04">#REF!</definedName>
    <definedName name="FSNPCD01PP05">#REF!</definedName>
    <definedName name="FSNPCD01PP06">#REF!</definedName>
    <definedName name="FSNPCD01PP07">#REF!</definedName>
    <definedName name="FSNPCD01PP08">#REF!</definedName>
    <definedName name="FSNPCD01PP09">#REF!</definedName>
    <definedName name="FSNPCD01PP10">#REF!</definedName>
    <definedName name="FSNPCD02LP">#REF!</definedName>
    <definedName name="FSNPCD02PP01">#REF!</definedName>
    <definedName name="FSNPCD02PP02">#REF!</definedName>
    <definedName name="FSNPCD02PP03">#REF!</definedName>
    <definedName name="FSNPCD02PP04">#REF!</definedName>
    <definedName name="FSNPCD02PP05">#REF!</definedName>
    <definedName name="FSNPCD02PP06">#REF!</definedName>
    <definedName name="FSNPCD02PP07">#REF!</definedName>
    <definedName name="FSNPCD02PP08">#REF!</definedName>
    <definedName name="FSNPCD02PP09">#REF!</definedName>
    <definedName name="FSNPCD02PP10">#REF!</definedName>
    <definedName name="FSNPCD03LP">#REF!</definedName>
    <definedName name="FSNPCD03PP01">#REF!</definedName>
    <definedName name="FSNPCD03PP02">#REF!</definedName>
    <definedName name="FSNPCD03PP03">#REF!</definedName>
    <definedName name="FSNPCD03PP04">#REF!</definedName>
    <definedName name="FSNPCD03PP05">#REF!</definedName>
    <definedName name="FSNPCD03PP06">#REF!</definedName>
    <definedName name="FSNPCD03PP07">#REF!</definedName>
    <definedName name="FSNPCD03PP08">#REF!</definedName>
    <definedName name="FSNPCD03PP09">#REF!</definedName>
    <definedName name="FSNPCD03PP10">#REF!</definedName>
    <definedName name="FSNPCI01LP">#REF!</definedName>
    <definedName name="FSNPCI01PP01">#REF!</definedName>
    <definedName name="FSNPCI01PP02">#REF!</definedName>
    <definedName name="FSNPCI01PP03">#REF!</definedName>
    <definedName name="FSNPCI01PP04">#REF!</definedName>
    <definedName name="FSNPCI01PP05">#REF!</definedName>
    <definedName name="FSNPCI01PP06">#REF!</definedName>
    <definedName name="FSNPCI01PP07">#REF!</definedName>
    <definedName name="FSNPCI01PP08">#REF!</definedName>
    <definedName name="FSNPCI01PP09">#REF!</definedName>
    <definedName name="FSNPCI01PP10">#REF!</definedName>
    <definedName name="FSNPCI02LP">#REF!</definedName>
    <definedName name="FSNPCI02PP01">#REF!</definedName>
    <definedName name="FSNPCI02PP02">#REF!</definedName>
    <definedName name="FSNPCI02PP03">#REF!</definedName>
    <definedName name="FSNPCI02PP04">#REF!</definedName>
    <definedName name="FSNPCI02PP05">#REF!</definedName>
    <definedName name="FSNPCI02PP06">#REF!</definedName>
    <definedName name="FSNPCI02PP07">#REF!</definedName>
    <definedName name="FSNPCI02PP08">#REF!</definedName>
    <definedName name="FSNPCI02PP09">#REF!</definedName>
    <definedName name="FSNPCI02PP10">#REF!</definedName>
    <definedName name="FSNPCI03LP">#REF!</definedName>
    <definedName name="FSNPCI03PP01">#REF!</definedName>
    <definedName name="FSNPCI03PP02">#REF!</definedName>
    <definedName name="FSNPCI03PP03">#REF!</definedName>
    <definedName name="FSNPCI03PP04">#REF!</definedName>
    <definedName name="FSNPCI03PP05">#REF!</definedName>
    <definedName name="FSNPCI03PP06">#REF!</definedName>
    <definedName name="FSNPCI03PP07">#REF!</definedName>
    <definedName name="FSNPCI03PP08">#REF!</definedName>
    <definedName name="FSNPCI03PP09">#REF!</definedName>
    <definedName name="FSNPCI03PP10">#REF!</definedName>
    <definedName name="FSNPLP">#REF!</definedName>
    <definedName name="FSNPPP01">#REF!</definedName>
    <definedName name="FSNPPP02">#REF!</definedName>
    <definedName name="FSNPPP03">#REF!</definedName>
    <definedName name="FSNPPP04">#REF!</definedName>
    <definedName name="FSNPPP05">#REF!</definedName>
    <definedName name="FSNPPP06">#REF!</definedName>
    <definedName name="FSNPPP07">#REF!</definedName>
    <definedName name="FSNPPP08">#REF!</definedName>
    <definedName name="FSNPPP09">#REF!</definedName>
    <definedName name="FSNPPP10">#REF!</definedName>
    <definedName name="FSNPSUM01LP">#REF!</definedName>
    <definedName name="FSNPSUM01PP01">#REF!</definedName>
    <definedName name="FSNPSUM01PP02">#REF!</definedName>
    <definedName name="FSNPSUM01PP03">#REF!</definedName>
    <definedName name="FSNPSUM01PP04">#REF!</definedName>
    <definedName name="FSNPSUM01PP05">#REF!</definedName>
    <definedName name="FSNPSUM01PP06">#REF!</definedName>
    <definedName name="FSNPSUM01PP07">#REF!</definedName>
    <definedName name="FSNPSUM01PP08">#REF!</definedName>
    <definedName name="FSNPSUM01PP09">#REF!</definedName>
    <definedName name="FSNPSUM01PP10">#REF!</definedName>
    <definedName name="FSNPSUM02LP">#REF!</definedName>
    <definedName name="FSNPSUM02PP01">#REF!</definedName>
    <definedName name="FSNPSUM02PP02">#REF!</definedName>
    <definedName name="FSNPSUM02PP03">#REF!</definedName>
    <definedName name="FSNPSUM02PP04">#REF!</definedName>
    <definedName name="FSNPSUM02PP05">#REF!</definedName>
    <definedName name="FSNPSUM02PP06">#REF!</definedName>
    <definedName name="FSNPSUM02PP07">#REF!</definedName>
    <definedName name="FSNPSUM02PP08">#REF!</definedName>
    <definedName name="FSNPSUM02PP09">#REF!</definedName>
    <definedName name="FSNPSUM02PP10">#REF!</definedName>
    <definedName name="FSNPSUM03LP">#REF!</definedName>
    <definedName name="FSNPSUM03PP01">#REF!</definedName>
    <definedName name="FSNPSUM03PP02">#REF!</definedName>
    <definedName name="FSNPSUM03PP03">#REF!</definedName>
    <definedName name="FSNPSUM03PP04">#REF!</definedName>
    <definedName name="FSNPSUM03PP05">#REF!</definedName>
    <definedName name="FSNPSUM03PP06">#REF!</definedName>
    <definedName name="FSNPSUM03PP07">#REF!</definedName>
    <definedName name="FSNPSUM03PP08">#REF!</definedName>
    <definedName name="FSNPSUM03PP09">#REF!</definedName>
    <definedName name="FSNPSUM03PP10">#REF!</definedName>
    <definedName name="FSORPLP">#REF!</definedName>
    <definedName name="FSORPPP01">#REF!</definedName>
    <definedName name="FSORPPP02">#REF!</definedName>
    <definedName name="FSORPPP03">#REF!</definedName>
    <definedName name="FSORPPP04">#REF!</definedName>
    <definedName name="FSORPPP05">#REF!</definedName>
    <definedName name="FSORPPP06">#REF!</definedName>
    <definedName name="FSORPPP07">#REF!</definedName>
    <definedName name="FSORPPP08">#REF!</definedName>
    <definedName name="FSORPPP09">#REF!</definedName>
    <definedName name="FSORPPP10">#REF!</definedName>
    <definedName name="FSORPRLP">#REF!</definedName>
    <definedName name="FSORPRPP01">#REF!</definedName>
    <definedName name="FSORPRPP02">#REF!</definedName>
    <definedName name="FSORPRPP03">#REF!</definedName>
    <definedName name="FSORPRPP04">#REF!</definedName>
    <definedName name="FSORPRPP05">#REF!</definedName>
    <definedName name="FSORPRPP06">#REF!</definedName>
    <definedName name="FSORPRPP07">#REF!</definedName>
    <definedName name="FSORPRPP08">#REF!</definedName>
    <definedName name="FSORPRPP09">#REF!</definedName>
    <definedName name="FSORPRPP10">#REF!</definedName>
    <definedName name="FVATLP">#REF!</definedName>
    <definedName name="FVATPP01">Sheet!$H$2</definedName>
    <definedName name="FVATPP02">#REF!</definedName>
    <definedName name="FVATPP03">#REF!</definedName>
    <definedName name="FVATPP04">#REF!</definedName>
    <definedName name="FVATPP05">#REF!</definedName>
    <definedName name="FVATPP06">#REF!</definedName>
    <definedName name="FVATPP07">#REF!</definedName>
    <definedName name="FVATPP08">#REF!</definedName>
    <definedName name="FVATPP09">#REF!</definedName>
    <definedName name="FVATPP10">#REF!</definedName>
    <definedName name="_xlnm.Print_Titles" localSheetId="1">Sheet!$B:$B,Sheet!$3:$5</definedName>
    <definedName name="_xlnm.Print_Area" localSheetId="1">Sheet!$B$1:$H$30</definedName>
  </definedNames>
  <calcPr calcId="191029"/>
</workbook>
</file>

<file path=xl/calcChain.xml><?xml version="1.0" encoding="utf-8"?>
<calcChain xmlns="http://schemas.openxmlformats.org/spreadsheetml/2006/main">
  <c r="H17" i="8" l="1"/>
  <c r="H18" i="8"/>
  <c r="H13" i="8"/>
  <c r="H14" i="8"/>
  <c r="H8" i="8"/>
  <c r="H9" i="8"/>
  <c r="H10" i="8"/>
  <c r="F13" i="8"/>
  <c r="F17" i="8"/>
  <c r="F18" i="8"/>
  <c r="H11" i="8"/>
  <c r="F14" i="8"/>
  <c r="F8" i="8"/>
  <c r="H6" i="8" s="1"/>
  <c r="F9" i="8"/>
  <c r="F10" i="8"/>
  <c r="F16" i="8"/>
  <c r="F12" i="8"/>
  <c r="H12" i="8" s="1"/>
  <c r="F7" i="8"/>
  <c r="H7" i="8" s="1"/>
  <c r="B518" i="17"/>
  <c r="B523" i="17"/>
  <c r="B528" i="17"/>
  <c r="B543" i="17"/>
  <c r="B548" i="17"/>
  <c r="B576" i="17"/>
  <c r="B587" i="17"/>
  <c r="B105" i="17"/>
  <c r="B114" i="17"/>
  <c r="B672" i="17"/>
  <c r="B671" i="17"/>
  <c r="B670" i="17"/>
  <c r="B669" i="17"/>
  <c r="B668" i="17"/>
  <c r="B667" i="17"/>
  <c r="B666" i="17"/>
  <c r="B665" i="17"/>
  <c r="B664" i="17"/>
  <c r="B663" i="17"/>
  <c r="B662" i="17"/>
  <c r="B661" i="17"/>
  <c r="B660" i="17"/>
  <c r="B659" i="17"/>
  <c r="B658" i="17"/>
  <c r="B657" i="17"/>
  <c r="B656" i="17"/>
  <c r="B655" i="17"/>
  <c r="B654" i="17"/>
  <c r="B653" i="17"/>
  <c r="B652" i="17"/>
  <c r="B651" i="17"/>
  <c r="B650" i="17"/>
  <c r="B649" i="17"/>
  <c r="B648" i="17"/>
  <c r="B647" i="17"/>
  <c r="B646" i="17"/>
  <c r="B645" i="17"/>
  <c r="B644" i="17"/>
  <c r="B643" i="17"/>
  <c r="B642" i="17"/>
  <c r="B641" i="17"/>
  <c r="B640" i="17"/>
  <c r="B639" i="17"/>
  <c r="B638" i="17"/>
  <c r="B637" i="17"/>
  <c r="B636" i="17"/>
  <c r="B635" i="17"/>
  <c r="B634" i="17"/>
  <c r="B633" i="17"/>
  <c r="B632" i="17"/>
  <c r="B631" i="17"/>
  <c r="B630" i="17"/>
  <c r="B629" i="17"/>
  <c r="B628" i="17"/>
  <c r="B627" i="17"/>
  <c r="B626" i="17"/>
  <c r="B625" i="17"/>
  <c r="B624" i="17"/>
  <c r="B623" i="17"/>
  <c r="B622" i="17"/>
  <c r="B621" i="17"/>
  <c r="B620" i="17"/>
  <c r="B619" i="17"/>
  <c r="B618" i="17"/>
  <c r="B617" i="17"/>
  <c r="B616" i="17"/>
  <c r="B615" i="17"/>
  <c r="B614" i="17"/>
  <c r="B613" i="17"/>
  <c r="B612" i="17"/>
  <c r="B611" i="17"/>
  <c r="B610" i="17"/>
  <c r="B609" i="17"/>
  <c r="B608" i="17"/>
  <c r="B607" i="17"/>
  <c r="B606" i="17"/>
  <c r="B605" i="17"/>
  <c r="B604" i="17"/>
  <c r="B603" i="17"/>
  <c r="B602" i="17"/>
  <c r="B601" i="17"/>
  <c r="B600" i="17"/>
  <c r="B599" i="17"/>
  <c r="B598" i="17"/>
  <c r="B597" i="17"/>
  <c r="B596" i="17"/>
  <c r="B595" i="17"/>
  <c r="B594" i="17"/>
  <c r="B593" i="17"/>
  <c r="B592" i="17"/>
  <c r="B591" i="17"/>
  <c r="B590" i="17"/>
  <c r="B589" i="17"/>
  <c r="B588" i="17"/>
  <c r="B586" i="17"/>
  <c r="B585" i="17"/>
  <c r="B584" i="17"/>
  <c r="B583" i="17"/>
  <c r="B582" i="17"/>
  <c r="B581" i="17"/>
  <c r="B580" i="17"/>
  <c r="B579" i="17"/>
  <c r="B578" i="17"/>
  <c r="B577" i="17"/>
  <c r="B575" i="17"/>
  <c r="B574" i="17"/>
  <c r="B573" i="17"/>
  <c r="B572" i="17"/>
  <c r="B571" i="17"/>
  <c r="B570" i="17"/>
  <c r="B569" i="17"/>
  <c r="B568" i="17"/>
  <c r="B567" i="17"/>
  <c r="B566" i="17"/>
  <c r="B565" i="17"/>
  <c r="B564" i="17"/>
  <c r="B563" i="17"/>
  <c r="B562" i="17"/>
  <c r="B561" i="17"/>
  <c r="B560" i="17"/>
  <c r="B559" i="17"/>
  <c r="B558" i="17"/>
  <c r="B557" i="17"/>
  <c r="B556" i="17"/>
  <c r="B555" i="17"/>
  <c r="B554" i="17"/>
  <c r="B553" i="17"/>
  <c r="B552" i="17"/>
  <c r="B551" i="17"/>
  <c r="B550" i="17"/>
  <c r="B546" i="17"/>
  <c r="B545" i="17"/>
  <c r="B541" i="17"/>
  <c r="B540" i="17"/>
  <c r="B538" i="17"/>
  <c r="B536" i="17"/>
  <c r="B535" i="17"/>
  <c r="B533" i="17"/>
  <c r="B531" i="17"/>
  <c r="B530" i="17"/>
  <c r="B526" i="17"/>
  <c r="B525" i="17"/>
  <c r="B521" i="17"/>
  <c r="B520" i="17"/>
  <c r="B516" i="17"/>
  <c r="B515" i="17"/>
  <c r="B513" i="17"/>
  <c r="B511" i="17"/>
  <c r="B510" i="17"/>
  <c r="B508" i="17"/>
  <c r="B506" i="17"/>
  <c r="B505" i="17"/>
  <c r="B503" i="17"/>
  <c r="B501" i="17"/>
  <c r="B500" i="17"/>
  <c r="B498" i="17"/>
  <c r="B497" i="17"/>
  <c r="B496" i="17"/>
  <c r="B488" i="17"/>
  <c r="B487" i="17"/>
  <c r="B463" i="17"/>
  <c r="B448" i="17"/>
  <c r="B439" i="17"/>
  <c r="B431" i="17"/>
  <c r="B399" i="17"/>
  <c r="B394" i="17"/>
  <c r="B392" i="17"/>
  <c r="B388" i="17"/>
  <c r="B387" i="17"/>
  <c r="B378" i="17"/>
  <c r="B376" i="17"/>
  <c r="B367" i="17"/>
  <c r="B356" i="17"/>
  <c r="B355" i="17"/>
  <c r="B351" i="17"/>
  <c r="B346" i="17"/>
  <c r="B340" i="17"/>
  <c r="B314" i="17"/>
  <c r="B312" i="17"/>
  <c r="B308" i="17"/>
  <c r="B307" i="17"/>
  <c r="B303" i="17"/>
  <c r="B292" i="17"/>
  <c r="B271" i="17"/>
  <c r="B270" i="17"/>
  <c r="B260" i="17"/>
  <c r="B259" i="17"/>
  <c r="B255" i="17"/>
  <c r="B224" i="17"/>
  <c r="B220" i="17"/>
  <c r="B215" i="17"/>
  <c r="B211" i="17"/>
  <c r="B195" i="17"/>
  <c r="B188" i="17"/>
  <c r="B180" i="17"/>
  <c r="B172" i="17"/>
  <c r="B167" i="17"/>
  <c r="B164" i="17"/>
  <c r="B163" i="17"/>
  <c r="B148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6" i="17"/>
  <c r="B115" i="17"/>
  <c r="B113" i="17"/>
  <c r="B112" i="17"/>
  <c r="B110" i="17"/>
  <c r="B108" i="17"/>
  <c r="B106" i="17"/>
  <c r="B104" i="17"/>
  <c r="B103" i="17"/>
  <c r="B100" i="17"/>
  <c r="B99" i="17"/>
  <c r="B96" i="17"/>
  <c r="B94" i="17"/>
  <c r="B93" i="17"/>
  <c r="B92" i="17"/>
  <c r="B88" i="17"/>
  <c r="B84" i="17"/>
  <c r="B79" i="17"/>
  <c r="B75" i="17"/>
  <c r="B59" i="17"/>
  <c r="B48" i="17"/>
  <c r="B40" i="17"/>
  <c r="B36" i="17"/>
  <c r="B35" i="17"/>
  <c r="B32" i="17"/>
  <c r="B31" i="17"/>
  <c r="B23" i="17"/>
  <c r="B395" i="17"/>
  <c r="B70" i="17"/>
  <c r="B235" i="17"/>
  <c r="B413" i="17"/>
  <c r="B231" i="17"/>
  <c r="B141" i="17"/>
  <c r="B279" i="17"/>
  <c r="B368" i="17"/>
  <c r="B457" i="17"/>
  <c r="B275" i="17"/>
  <c r="B319" i="17"/>
  <c r="B364" i="17"/>
  <c r="B408" i="17"/>
  <c r="B453" i="17"/>
  <c r="B334" i="17"/>
  <c r="B379" i="17"/>
  <c r="B767" i="17"/>
  <c r="B423" i="17"/>
  <c r="B468" i="17"/>
  <c r="B153" i="17"/>
  <c r="B332" i="17"/>
  <c r="B467" i="17"/>
  <c r="B241" i="17"/>
  <c r="B286" i="17"/>
  <c r="B196" i="17"/>
  <c r="B330" i="17"/>
  <c r="B375" i="17"/>
  <c r="B763" i="17"/>
  <c r="B374" i="17"/>
  <c r="B464" i="17"/>
  <c r="B328" i="17"/>
  <c r="B761" i="17"/>
  <c r="B237" i="17"/>
  <c r="B282" i="17"/>
  <c r="B147" i="17"/>
  <c r="B478" i="17"/>
  <c r="B776" i="17"/>
  <c r="B252" i="17"/>
  <c r="B297" i="17"/>
  <c r="B432" i="17"/>
  <c r="B72" i="17"/>
  <c r="B162" i="17"/>
  <c r="B207" i="17"/>
  <c r="B386" i="17"/>
  <c r="B774" i="17"/>
  <c r="B71" i="17"/>
  <c r="B250" i="17"/>
  <c r="B295" i="17"/>
  <c r="B430" i="17"/>
  <c r="B160" i="17"/>
  <c r="B339" i="17"/>
  <c r="B384" i="17"/>
  <c r="B772" i="17"/>
  <c r="B69" i="17"/>
  <c r="B248" i="17"/>
  <c r="B293" i="17"/>
  <c r="B428" i="17"/>
  <c r="B473" i="17"/>
  <c r="B158" i="17"/>
  <c r="B382" i="17"/>
  <c r="B67" i="17"/>
  <c r="B246" i="17"/>
  <c r="B291" i="17"/>
  <c r="B426" i="17"/>
  <c r="B471" i="17"/>
  <c r="B156" i="17"/>
  <c r="B201" i="17"/>
  <c r="B262" i="17"/>
  <c r="B352" i="17"/>
  <c r="B397" i="17"/>
  <c r="B442" i="17"/>
  <c r="B82" i="17"/>
  <c r="B217" i="17"/>
  <c r="B261" i="17"/>
  <c r="B306" i="17"/>
  <c r="B396" i="17"/>
  <c r="B441" i="17"/>
  <c r="B486" i="17"/>
  <c r="B81" i="17"/>
  <c r="B171" i="17"/>
  <c r="B216" i="17"/>
  <c r="B305" i="17"/>
  <c r="B350" i="17"/>
  <c r="B440" i="17"/>
  <c r="B485" i="17"/>
  <c r="B80" i="17"/>
  <c r="B170" i="17"/>
  <c r="B304" i="17"/>
  <c r="B349" i="17"/>
  <c r="B484" i="17"/>
  <c r="B169" i="17"/>
  <c r="B214" i="17"/>
  <c r="B258" i="17"/>
  <c r="B348" i="17"/>
  <c r="B393" i="17"/>
  <c r="B438" i="17"/>
  <c r="B483" i="17"/>
  <c r="B33" i="17"/>
  <c r="B78" i="17"/>
  <c r="B168" i="17"/>
  <c r="B213" i="17"/>
  <c r="B257" i="17"/>
  <c r="B302" i="17"/>
  <c r="B347" i="17"/>
  <c r="B437" i="17"/>
  <c r="B482" i="17"/>
  <c r="B780" i="17"/>
  <c r="B77" i="17"/>
  <c r="B212" i="17"/>
  <c r="B256" i="17"/>
  <c r="B301" i="17"/>
  <c r="B391" i="17"/>
  <c r="B436" i="17"/>
  <c r="B481" i="17"/>
  <c r="B76" i="17"/>
  <c r="B166" i="17"/>
  <c r="B300" i="17"/>
  <c r="B345" i="17"/>
  <c r="B390" i="17"/>
  <c r="B435" i="17"/>
  <c r="B480" i="17"/>
  <c r="B165" i="17"/>
  <c r="B210" i="17"/>
  <c r="B316" i="17"/>
  <c r="B361" i="17"/>
  <c r="B406" i="17"/>
  <c r="B451" i="17"/>
  <c r="B46" i="17"/>
  <c r="B91" i="17"/>
  <c r="B181" i="17"/>
  <c r="B226" i="17"/>
  <c r="B315" i="17"/>
  <c r="B360" i="17"/>
  <c r="B405" i="17"/>
  <c r="B450" i="17"/>
  <c r="B495" i="17"/>
  <c r="B90" i="17"/>
  <c r="B225" i="17"/>
  <c r="B269" i="17"/>
  <c r="B359" i="17"/>
  <c r="B404" i="17"/>
  <c r="B449" i="17"/>
  <c r="B494" i="17"/>
  <c r="B44" i="17"/>
  <c r="B89" i="17"/>
  <c r="B179" i="17"/>
  <c r="B268" i="17"/>
  <c r="B313" i="17"/>
  <c r="B358" i="17"/>
  <c r="B403" i="17"/>
  <c r="B493" i="17"/>
  <c r="B43" i="17"/>
  <c r="B178" i="17"/>
  <c r="B223" i="17"/>
  <c r="B267" i="17"/>
  <c r="B357" i="17"/>
  <c r="B402" i="17"/>
  <c r="B447" i="17"/>
  <c r="B492" i="17"/>
  <c r="B87" i="17"/>
  <c r="B177" i="17"/>
  <c r="B222" i="17"/>
  <c r="B266" i="17"/>
  <c r="B311" i="17"/>
  <c r="B401" i="17"/>
  <c r="B446" i="17"/>
  <c r="B491" i="17"/>
  <c r="B86" i="17"/>
  <c r="B176" i="17"/>
  <c r="B221" i="17"/>
  <c r="B265" i="17"/>
  <c r="B310" i="17"/>
  <c r="B400" i="17"/>
  <c r="B445" i="17"/>
  <c r="B490" i="17"/>
  <c r="B85" i="17"/>
  <c r="B175" i="17"/>
  <c r="B264" i="17"/>
  <c r="B309" i="17"/>
  <c r="B354" i="17"/>
  <c r="B444" i="17"/>
  <c r="B489" i="17"/>
  <c r="B174" i="17"/>
  <c r="B219" i="17"/>
  <c r="B344" i="17"/>
  <c r="B460" i="17"/>
  <c r="B469" i="17"/>
  <c r="B477" i="17"/>
  <c r="B476" i="17"/>
  <c r="B475" i="17"/>
  <c r="B465" i="17"/>
  <c r="B474" i="17"/>
  <c r="B472" i="17"/>
  <c r="B424" i="17"/>
  <c r="B433" i="17"/>
  <c r="B422" i="17"/>
  <c r="B421" i="17"/>
  <c r="B420" i="17"/>
  <c r="B429" i="17"/>
  <c r="B419" i="17"/>
  <c r="B418" i="17"/>
  <c r="B427" i="17"/>
  <c r="B417" i="17"/>
  <c r="B890" i="17"/>
  <c r="B385" i="17"/>
  <c r="B365" i="17"/>
  <c r="B383" i="17"/>
  <c r="B373" i="17"/>
  <c r="B372" i="17"/>
  <c r="B381" i="17"/>
  <c r="B362" i="17"/>
  <c r="B343" i="17"/>
  <c r="B333" i="17"/>
  <c r="B342" i="17"/>
  <c r="B341" i="17"/>
  <c r="B331" i="17"/>
  <c r="B329" i="17"/>
  <c r="B338" i="17"/>
  <c r="B337" i="17"/>
  <c r="B327" i="17"/>
  <c r="B336" i="17"/>
  <c r="B280" i="17"/>
  <c r="B289" i="17"/>
  <c r="B298" i="17"/>
  <c r="B875" i="17"/>
  <c r="B287" i="17"/>
  <c r="B296" i="17"/>
  <c r="B277" i="17"/>
  <c r="B276" i="17"/>
  <c r="B285" i="17"/>
  <c r="B294" i="17"/>
  <c r="B871" i="17"/>
  <c r="B283" i="17"/>
  <c r="B273" i="17"/>
  <c r="B244" i="17"/>
  <c r="B253" i="17"/>
  <c r="B243" i="17"/>
  <c r="B242" i="17"/>
  <c r="B251" i="17"/>
  <c r="B232" i="17"/>
  <c r="B240" i="17"/>
  <c r="B249" i="17"/>
  <c r="B239" i="17"/>
  <c r="B238" i="17"/>
  <c r="B247" i="17"/>
  <c r="B51" i="17"/>
  <c r="B60" i="17"/>
  <c r="B50" i="17"/>
  <c r="B68" i="17"/>
  <c r="B150" i="17"/>
  <c r="B159" i="17"/>
  <c r="B204" i="17"/>
  <c r="B194" i="17"/>
  <c r="B203" i="17"/>
  <c r="B6" i="17"/>
  <c r="B14" i="17"/>
  <c r="B73" i="17"/>
  <c r="B61" i="17"/>
  <c r="B49" i="17"/>
  <c r="B57" i="17"/>
  <c r="B66" i="17"/>
  <c r="B56" i="17"/>
  <c r="B145" i="17"/>
  <c r="B154" i="17"/>
  <c r="B152" i="17"/>
  <c r="B161" i="17"/>
  <c r="B151" i="17"/>
  <c r="B157" i="17"/>
  <c r="B199" i="17"/>
  <c r="B208" i="17"/>
  <c r="B189" i="17"/>
  <c r="B198" i="17"/>
  <c r="B197" i="17"/>
  <c r="B206" i="17"/>
  <c r="B855" i="17"/>
  <c r="B205" i="17"/>
  <c r="B193" i="17"/>
  <c r="B202" i="17"/>
  <c r="B183" i="17"/>
  <c r="B192" i="17"/>
  <c r="B200" i="17"/>
  <c r="B28" i="17"/>
  <c r="B18" i="17"/>
  <c r="B27" i="17"/>
  <c r="B16" i="17"/>
  <c r="B25" i="17"/>
  <c r="B12" i="17"/>
  <c r="B21" i="17"/>
  <c r="B64" i="17"/>
  <c r="B889" i="17"/>
  <c r="B407" i="17"/>
  <c r="B371" i="17"/>
  <c r="B410" i="17"/>
  <c r="B321" i="17"/>
  <c r="B412" i="17"/>
  <c r="B144" i="17"/>
  <c r="B229" i="17"/>
  <c r="B411" i="17"/>
  <c r="B322" i="17"/>
  <c r="B233" i="17"/>
  <c r="B710" i="17"/>
  <c r="B827" i="17"/>
  <c r="B47" i="17"/>
  <c r="B191" i="17"/>
  <c r="B462" i="17"/>
  <c r="B58" i="17"/>
  <c r="B284" i="17"/>
  <c r="B466" i="17"/>
  <c r="B377" i="17"/>
  <c r="B288" i="17"/>
  <c r="B185" i="17"/>
  <c r="B455" i="17"/>
  <c r="B187" i="17"/>
  <c r="B55" i="17"/>
  <c r="B370" i="17"/>
  <c r="B454" i="17"/>
  <c r="B186" i="17"/>
  <c r="B456" i="17"/>
  <c r="B458" i="17"/>
  <c r="B369" i="17"/>
  <c r="B190" i="17"/>
  <c r="B902" i="17"/>
  <c r="B317" i="17"/>
  <c r="B138" i="17"/>
  <c r="B140" i="17"/>
  <c r="B230" i="17"/>
  <c r="B142" i="17"/>
  <c r="B323" i="17"/>
  <c r="B414" i="17"/>
  <c r="B234" i="17"/>
  <c r="B10" i="17"/>
  <c r="B325" i="17"/>
  <c r="B409" i="17"/>
  <c r="B320" i="17"/>
  <c r="B143" i="17"/>
  <c r="B883" i="17"/>
  <c r="B842" i="17"/>
  <c r="B770" i="17"/>
  <c r="B507" i="17"/>
  <c r="B532" i="17"/>
  <c r="B236" i="17"/>
  <c r="B363" i="17"/>
  <c r="B299" i="17"/>
  <c r="B398" i="17"/>
  <c r="B37" i="17"/>
  <c r="B785" i="17"/>
  <c r="B714" i="17"/>
  <c r="B182" i="17"/>
  <c r="B245" i="17"/>
  <c r="B272" i="17"/>
  <c r="B274" i="17"/>
  <c r="B278" i="17"/>
  <c r="B452" i="17"/>
  <c r="B798" i="17"/>
  <c r="B41" i="17"/>
  <c r="B802" i="17"/>
  <c r="B45" i="17"/>
  <c r="B778" i="17"/>
  <c r="B30" i="17"/>
  <c r="B730" i="17"/>
  <c r="B707" i="17"/>
  <c r="B117" i="17"/>
  <c r="B98" i="17"/>
  <c r="B228" i="17"/>
  <c r="B324" i="17"/>
  <c r="B416" i="17"/>
  <c r="B17" i="17"/>
  <c r="B796" i="17"/>
  <c r="B39" i="17"/>
  <c r="B139" i="17"/>
  <c r="B155" i="17"/>
  <c r="B227" i="17"/>
  <c r="B366" i="17"/>
  <c r="B415" i="17"/>
  <c r="B479" i="17"/>
  <c r="B769" i="17"/>
  <c r="B781" i="17"/>
  <c r="B801" i="17"/>
  <c r="B13" i="17"/>
  <c r="B26" i="17"/>
  <c r="B24" i="17"/>
  <c r="B149" i="17"/>
  <c r="B784" i="17"/>
  <c r="B713" i="17"/>
  <c r="B52" i="17"/>
  <c r="B800" i="17"/>
  <c r="B459" i="17"/>
  <c r="B209" i="17"/>
  <c r="B517" i="17"/>
  <c r="B537" i="17"/>
  <c r="B425" i="17"/>
  <c r="B29" i="17"/>
  <c r="B777" i="17"/>
  <c r="B173" i="17"/>
  <c r="B443" i="17"/>
  <c r="B263" i="17"/>
  <c r="B782" i="17"/>
  <c r="B34" i="17"/>
  <c r="B512" i="17"/>
  <c r="B502" i="17"/>
  <c r="B527" i="17"/>
  <c r="B547" i="17"/>
  <c r="B434" i="17"/>
  <c r="B795" i="17"/>
  <c r="B38" i="17"/>
  <c r="B353" i="17"/>
  <c r="B799" i="17"/>
  <c r="B42" i="17"/>
  <c r="B111" i="17"/>
  <c r="B765" i="17"/>
  <c r="B8" i="17"/>
  <c r="B15" i="17"/>
  <c r="B22" i="17"/>
  <c r="B19" i="17"/>
  <c r="B797" i="17"/>
  <c r="B712" i="17"/>
  <c r="B83" i="17"/>
  <c r="B254" i="17"/>
  <c r="B318" i="17"/>
  <c r="B522" i="17"/>
  <c r="B542" i="17"/>
  <c r="B389" i="17"/>
  <c r="B102" i="17"/>
  <c r="B771" i="17"/>
  <c r="B760" i="17"/>
  <c r="B762" i="17"/>
  <c r="B74" i="17"/>
  <c r="B218" i="17"/>
  <c r="B803" i="17"/>
  <c r="B779" i="17"/>
  <c r="B783" i="17"/>
  <c r="B107" i="17"/>
  <c r="B109" i="17"/>
  <c r="B708" i="17"/>
  <c r="B757" i="17"/>
  <c r="B754" i="17"/>
  <c r="B887" i="17"/>
  <c r="B825" i="17"/>
  <c r="B850" i="17"/>
  <c r="B756" i="17"/>
  <c r="B863" i="17"/>
  <c r="B869" i="17"/>
  <c r="B732" i="17"/>
  <c r="B896" i="17"/>
  <c r="B901" i="17"/>
  <c r="B854" i="17"/>
  <c r="B822" i="17"/>
  <c r="B755" i="17"/>
  <c r="B888" i="17"/>
  <c r="B184" i="17"/>
  <c r="B831" i="17"/>
  <c r="B895" i="17"/>
  <c r="B335" i="17"/>
  <c r="B752" i="17"/>
  <c r="B865" i="17"/>
  <c r="B909" i="17"/>
  <c r="B893" i="17"/>
  <c r="B852" i="17"/>
  <c r="B870" i="17"/>
  <c r="B697" i="17"/>
  <c r="B835" i="17"/>
  <c r="B97" i="17"/>
  <c r="B3" i="17"/>
  <c r="B470" i="17"/>
  <c r="B326" i="17"/>
  <c r="B844" i="17"/>
  <c r="B146" i="17"/>
  <c r="B734" i="17"/>
  <c r="B65" i="17"/>
  <c r="B698" i="17"/>
  <c r="B735" i="17"/>
  <c r="B910" i="17"/>
  <c r="B11" i="17"/>
  <c r="B729" i="17"/>
  <c r="B911" i="17"/>
  <c r="B877" i="17"/>
  <c r="B862" i="17"/>
  <c r="B2" i="17"/>
  <c r="B5" i="17"/>
  <c r="B838" i="17"/>
  <c r="B281" i="17"/>
  <c r="B859" i="17"/>
  <c r="B857" i="17"/>
  <c r="B905" i="17"/>
  <c r="B830" i="17"/>
  <c r="B906" i="17"/>
  <c r="B874" i="17"/>
  <c r="B908" i="17"/>
  <c r="B824" i="17"/>
  <c r="B849" i="17"/>
  <c r="B733" i="17"/>
  <c r="B860" i="17"/>
  <c r="B899" i="17"/>
  <c r="B897" i="17"/>
  <c r="B766" i="17"/>
  <c r="B759" i="17"/>
  <c r="B775" i="17"/>
  <c r="B768" i="17"/>
  <c r="B773" i="17"/>
  <c r="B687" i="17"/>
  <c r="B833" i="17"/>
  <c r="B867" i="17"/>
  <c r="B848" i="17"/>
  <c r="B705" i="17"/>
  <c r="B885" i="17"/>
  <c r="B701" i="17"/>
  <c r="B886" i="17"/>
  <c r="B750" i="17"/>
  <c r="B846" i="17"/>
  <c r="B821" i="17"/>
  <c r="B845" i="17"/>
  <c r="B876" i="17"/>
  <c r="B868" i="17"/>
  <c r="B9" i="17"/>
  <c r="B731" i="17"/>
  <c r="B753" i="17"/>
  <c r="B866" i="17"/>
  <c r="B826" i="17"/>
  <c r="B903" i="17"/>
  <c r="B882" i="17"/>
  <c r="B892" i="17"/>
  <c r="B853" i="17"/>
  <c r="B891" i="17"/>
  <c r="B904" i="17"/>
  <c r="B737" i="17"/>
  <c r="B864" i="17"/>
  <c r="B898" i="17"/>
  <c r="B847" i="17"/>
  <c r="B880" i="17"/>
  <c r="B101" i="17"/>
  <c r="B751" i="17"/>
  <c r="B20" i="17"/>
  <c r="B900" i="17"/>
  <c r="B872" i="17"/>
  <c r="B856" i="17"/>
  <c r="B7" i="17"/>
  <c r="B703" i="17"/>
  <c r="B95" i="17"/>
  <c r="B738" i="17"/>
  <c r="B461" i="17"/>
  <c r="B290" i="17"/>
  <c r="B858" i="17"/>
  <c r="B137" i="17"/>
  <c r="B878" i="17"/>
  <c r="B823" i="17"/>
  <c r="B873" i="17"/>
  <c r="B4" i="17"/>
  <c r="B380" i="17"/>
  <c r="B879" i="17"/>
  <c r="B884" i="17"/>
  <c r="B861" i="17"/>
  <c r="B841" i="17"/>
  <c r="B907" i="17"/>
  <c r="B685" i="17"/>
  <c r="B881" i="17"/>
  <c r="B894" i="17"/>
  <c r="B764" i="17"/>
  <c r="B834" i="17"/>
  <c r="B679" i="17"/>
  <c r="B817" i="17"/>
  <c r="B692" i="17"/>
  <c r="B711" i="17"/>
  <c r="B699" i="17"/>
  <c r="B806" i="17"/>
  <c r="B788" i="17"/>
  <c r="B790" i="17"/>
  <c r="B808" i="17"/>
  <c r="B819" i="17"/>
  <c r="B709" i="17"/>
  <c r="B840" i="17"/>
  <c r="B789" i="17"/>
  <c r="B807" i="17"/>
  <c r="B696" i="17"/>
  <c r="B680" i="17"/>
  <c r="B839" i="17"/>
  <c r="B758" i="17"/>
  <c r="B716" i="17"/>
  <c r="B836" i="17"/>
  <c r="B792" i="17"/>
  <c r="B810" i="17"/>
  <c r="B694" i="17"/>
  <c r="B843" i="17"/>
  <c r="B674" i="17"/>
  <c r="B715" i="17"/>
  <c r="B700" i="17"/>
  <c r="B851" i="17"/>
  <c r="B693" i="17"/>
  <c r="B813" i="17"/>
  <c r="B728" i="17"/>
  <c r="B837" i="17"/>
  <c r="B815" i="17"/>
  <c r="B702" i="17"/>
  <c r="B691" i="17"/>
  <c r="B818" i="17"/>
  <c r="B805" i="17"/>
  <c r="B787" i="17"/>
  <c r="B736" i="17"/>
  <c r="B820" i="17"/>
  <c r="B786" i="17"/>
  <c r="B804" i="17"/>
  <c r="B832" i="17"/>
  <c r="B704" i="17"/>
  <c r="B816" i="17"/>
  <c r="B814" i="17"/>
  <c r="B675" i="17"/>
  <c r="B688" i="17"/>
  <c r="B686" i="17"/>
  <c r="B689" i="17"/>
  <c r="B741" i="17"/>
  <c r="B684" i="17"/>
  <c r="B682" i="17"/>
  <c r="B681" i="17"/>
  <c r="B793" i="17"/>
  <c r="B811" i="17"/>
  <c r="B794" i="17"/>
  <c r="B812" i="17"/>
  <c r="B706" i="17"/>
  <c r="B676" i="17"/>
  <c r="B695" i="17"/>
  <c r="B683" i="17"/>
  <c r="B677" i="17"/>
  <c r="B809" i="17"/>
  <c r="B791" i="17"/>
  <c r="B678" i="17"/>
  <c r="B719" i="17"/>
  <c r="B718" i="17"/>
  <c r="B740" i="17"/>
  <c r="B722" i="17"/>
  <c r="B744" i="17"/>
  <c r="B743" i="17"/>
  <c r="B721" i="17"/>
  <c r="B726" i="17"/>
  <c r="B748" i="17"/>
  <c r="B746" i="17"/>
  <c r="B724" i="17"/>
  <c r="B749" i="17"/>
  <c r="B727" i="17"/>
  <c r="B690" i="17"/>
  <c r="B720" i="17"/>
  <c r="B742" i="17"/>
  <c r="B747" i="17"/>
  <c r="B725" i="17"/>
  <c r="B673" i="17"/>
  <c r="B529" i="17"/>
  <c r="B717" i="17"/>
  <c r="B509" i="17"/>
  <c r="B745" i="17"/>
  <c r="B723" i="17"/>
  <c r="B544" i="17"/>
  <c r="B539" i="17"/>
  <c r="B519" i="17"/>
  <c r="B504" i="17"/>
  <c r="B549" i="17"/>
  <c r="B739" i="17"/>
  <c r="B524" i="17"/>
  <c r="B499" i="17"/>
  <c r="B534" i="17"/>
  <c r="B514" i="17"/>
  <c r="B62" i="17"/>
  <c r="B63" i="17"/>
  <c r="B53" i="17"/>
  <c r="B54" i="17"/>
  <c r="B829" i="17"/>
  <c r="B828" i="17"/>
  <c r="H15" i="8" l="1"/>
  <c r="F19" i="8" s="1"/>
  <c r="F20" i="8" s="1"/>
  <c r="H16" i="8"/>
  <c r="F15" i="8"/>
  <c r="F6" i="8"/>
  <c r="F1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Csilla</author>
  </authors>
  <commentList>
    <comment ref="G7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 xml:space="preserve">Az ÁFA mértékét minden cellánál külön-külön is beállíthatja
</t>
        </r>
      </text>
    </comment>
    <comment ref="D20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Kérem, írja be az Ön által alkalmazandó intenzitást!</t>
        </r>
      </text>
    </comment>
  </commentList>
</comments>
</file>

<file path=xl/sharedStrings.xml><?xml version="1.0" encoding="utf-8"?>
<sst xmlns="http://schemas.openxmlformats.org/spreadsheetml/2006/main" count="2859" uniqueCount="2815">
  <si>
    <t>FCPOGSUMPP08</t>
  </si>
  <si>
    <t>FCPOGSUMPP09</t>
  </si>
  <si>
    <t>FCPOGSUMPP10</t>
  </si>
  <si>
    <t>FCCSUMLP</t>
  </si>
  <si>
    <t>FCCSUMPP01</t>
  </si>
  <si>
    <t>FCCSUMPP02</t>
  </si>
  <si>
    <t>FCCSUMPP03</t>
  </si>
  <si>
    <t>FCCSUMPP04</t>
  </si>
  <si>
    <t>FCCSUMPP05</t>
  </si>
  <si>
    <t>FCCSUMPP06</t>
  </si>
  <si>
    <t>FCCSUMPP07</t>
  </si>
  <si>
    <t>FCCSUMPP08</t>
  </si>
  <si>
    <t>FCCSUMPP09</t>
  </si>
  <si>
    <t>FCCSUMPP10</t>
  </si>
  <si>
    <t>FC5SUMLP</t>
  </si>
  <si>
    <t>FC5SUMPP01</t>
  </si>
  <si>
    <t>FC5SUMPP02</t>
  </si>
  <si>
    <t>FC5SUMPP03</t>
  </si>
  <si>
    <t>FC5SUMPP04</t>
  </si>
  <si>
    <t>FC5SUMPP05</t>
  </si>
  <si>
    <t>FC5SUMPP06</t>
  </si>
  <si>
    <t>FC5SUMPP07</t>
  </si>
  <si>
    <t>FC5SUMPP08</t>
  </si>
  <si>
    <t>FC5SUMPP09</t>
  </si>
  <si>
    <t>FC5SUMPP10</t>
  </si>
  <si>
    <t>FSISUMLP</t>
  </si>
  <si>
    <t>FSISUMPP01</t>
  </si>
  <si>
    <t>FSISUMPP02</t>
  </si>
  <si>
    <t>FSISUMPP03</t>
  </si>
  <si>
    <t>FSISUMPP04</t>
  </si>
  <si>
    <t>FSISUMPP05</t>
  </si>
  <si>
    <t>FSISUMPP06</t>
  </si>
  <si>
    <t>FSISUMPP07</t>
  </si>
  <si>
    <t>FSISUMPP08</t>
  </si>
  <si>
    <t>FSISUMPP09</t>
  </si>
  <si>
    <t>FSISUMPP10</t>
  </si>
  <si>
    <t>FC7SUMLP</t>
  </si>
  <si>
    <t>FC7SUMPP01</t>
  </si>
  <si>
    <t>FC7SUMPP02</t>
  </si>
  <si>
    <t>FC7SUMPP03</t>
  </si>
  <si>
    <t>FC7SUMPP04</t>
  </si>
  <si>
    <t>FC7SUMPP05</t>
  </si>
  <si>
    <t>FC7SUMPP06</t>
  </si>
  <si>
    <t>FC7SUMPP07</t>
  </si>
  <si>
    <t>FC7SUMPP08</t>
  </si>
  <si>
    <t>FC7SUMPP09</t>
  </si>
  <si>
    <t>FC7SUMPP10</t>
  </si>
  <si>
    <t>FCIOCSUM2007</t>
  </si>
  <si>
    <t>FCIOCSUM2008</t>
  </si>
  <si>
    <t>FCIOCSUM2009</t>
  </si>
  <si>
    <t>FCIOCSUM2010</t>
  </si>
  <si>
    <t>FCIOCSUM2011</t>
  </si>
  <si>
    <t>FCIOCSUM2012</t>
  </si>
  <si>
    <t>FCIOCSUM2013</t>
  </si>
  <si>
    <t>FCIOCSUM2014</t>
  </si>
  <si>
    <t>FCIOCSUM2015</t>
  </si>
  <si>
    <t>FCESSUM2007</t>
  </si>
  <si>
    <t>FCESSUM2008</t>
  </si>
  <si>
    <t>FCESSUM2009</t>
  </si>
  <si>
    <t>FCESSUM2010</t>
  </si>
  <si>
    <t>FCESSUM2011</t>
  </si>
  <si>
    <t>FCESSUM2012</t>
  </si>
  <si>
    <t>FCESSUM2013</t>
  </si>
  <si>
    <t>FCESSUM2014</t>
  </si>
  <si>
    <t>FCESSUM2015</t>
  </si>
  <si>
    <t>FCPOGSUM2007</t>
  </si>
  <si>
    <t>FCPOGSUM2008</t>
  </si>
  <si>
    <t>FCPOGSUM2009</t>
  </si>
  <si>
    <t>FCPOGSUM2010</t>
  </si>
  <si>
    <t>FCPOGSUM2011</t>
  </si>
  <si>
    <t>FCPOGSUM2012</t>
  </si>
  <si>
    <t>FCPOGSUM2013</t>
  </si>
  <si>
    <t>FCPOGSUM2014</t>
  </si>
  <si>
    <t>FCPOGSUM2015</t>
  </si>
  <si>
    <t>FCCSUM2007</t>
  </si>
  <si>
    <t>FCCSUM2008</t>
  </si>
  <si>
    <t>FCCSUM2009</t>
  </si>
  <si>
    <t>FCCSUM2010</t>
  </si>
  <si>
    <t>FCCSUM2011</t>
  </si>
  <si>
    <t>FCCSUM2012</t>
  </si>
  <si>
    <t>FCCSUM2013</t>
  </si>
  <si>
    <t>FCCSUM2014</t>
  </si>
  <si>
    <t>FCCSUM2015</t>
  </si>
  <si>
    <t>FC5SUM2007</t>
  </si>
  <si>
    <t>FC5SUM2008</t>
  </si>
  <si>
    <t>FC5SUM2009</t>
  </si>
  <si>
    <t>FC5SUM2010</t>
  </si>
  <si>
    <t>FC5SUM2011</t>
  </si>
  <si>
    <t>FC5SUM2012</t>
  </si>
  <si>
    <t>FC5SUM2013</t>
  </si>
  <si>
    <t>FC5SUM2014</t>
  </si>
  <si>
    <t>FC5SUM2015</t>
  </si>
  <si>
    <t>FSISUM2007</t>
  </si>
  <si>
    <t>FSISUM2008</t>
  </si>
  <si>
    <t>FSISUM2009</t>
  </si>
  <si>
    <t>FSISUM2010</t>
  </si>
  <si>
    <t>FSISUM2011</t>
  </si>
  <si>
    <t>FSISUM2012</t>
  </si>
  <si>
    <t>FSISUM2013</t>
  </si>
  <si>
    <t>FSISUM2014</t>
  </si>
  <si>
    <t>FSISUM2015</t>
  </si>
  <si>
    <t>FC7SUM2007</t>
  </si>
  <si>
    <t>FC7SUM2008</t>
  </si>
  <si>
    <t>FC7SUM2009</t>
  </si>
  <si>
    <t>FC7SUM2010</t>
  </si>
  <si>
    <t>FC7SUM2011</t>
  </si>
  <si>
    <t>FC7SUM2012</t>
  </si>
  <si>
    <t>FC7SUM2013</t>
  </si>
  <si>
    <t>FC7SUM2014</t>
  </si>
  <si>
    <t>FC7SUM2015</t>
  </si>
  <si>
    <t>Belső szervezeti költségek 2007</t>
  </si>
  <si>
    <t>Belső szervezeti költségek 2008</t>
  </si>
  <si>
    <t>Belső szervezeti költségek 2009</t>
  </si>
  <si>
    <t>Belső szervezeti költségek 2010</t>
  </si>
  <si>
    <t>Belső szervezeti költségek 2011</t>
  </si>
  <si>
    <t>Belső szervezeti költségek 2012</t>
  </si>
  <si>
    <t>Belső szervezeti költségek 2013</t>
  </si>
  <si>
    <t>Belső szervezeti költségek 2014</t>
  </si>
  <si>
    <t>Belső szervezeti költségek 2015</t>
  </si>
  <si>
    <t>Külső szolgáltatások 2007</t>
  </si>
  <si>
    <t>Külső szolgáltatások 2008</t>
  </si>
  <si>
    <t>Külső szolgáltatások 2009</t>
  </si>
  <si>
    <t>Külső szolgáltatások 2010</t>
  </si>
  <si>
    <t>Külső szolgáltatások 2011</t>
  </si>
  <si>
    <t>Külső szolgáltatások 2012</t>
  </si>
  <si>
    <t>Külső szolgáltatások 2013</t>
  </si>
  <si>
    <t>Külső szolgáltatások 2014</t>
  </si>
  <si>
    <t>Külső szolgáltatások 2015</t>
  </si>
  <si>
    <t>Árubeszerzés 2007</t>
  </si>
  <si>
    <t>Árubeszerzés 2008</t>
  </si>
  <si>
    <t>Árubeszerzés 2009</t>
  </si>
  <si>
    <t>Árubeszerzés 2010</t>
  </si>
  <si>
    <t>Árubeszerzés 2011</t>
  </si>
  <si>
    <t>Árubeszerzés 2012</t>
  </si>
  <si>
    <t>Árubeszerzés 2013</t>
  </si>
  <si>
    <t>Árubeszerzés 2014</t>
  </si>
  <si>
    <t>Árubeszerzés 2015</t>
  </si>
  <si>
    <t>Építés 2007</t>
  </si>
  <si>
    <t>Építés 2008</t>
  </si>
  <si>
    <t>Építés 2009</t>
  </si>
  <si>
    <t>Építés 2010</t>
  </si>
  <si>
    <t>Építés 2011</t>
  </si>
  <si>
    <t>Építés 2012</t>
  </si>
  <si>
    <t>Építés 2013</t>
  </si>
  <si>
    <t>Építés 2014</t>
  </si>
  <si>
    <t>Építés 2015</t>
  </si>
  <si>
    <t>Az 1-4 sorok összege 2007</t>
  </si>
  <si>
    <t>Az 1-4 sorok összege 2008</t>
  </si>
  <si>
    <t>Az 1-4 sorok összege 2009</t>
  </si>
  <si>
    <t>Az 1-4 sorok összege 2010</t>
  </si>
  <si>
    <t>Az 1-4 sorok összege 2011</t>
  </si>
  <si>
    <t>Az 1-4 sorok összege 2012</t>
  </si>
  <si>
    <t>Az 1-4 sorok összege 2013</t>
  </si>
  <si>
    <t>Az 1-4 sorok összege 2014</t>
  </si>
  <si>
    <t>Az 1-4 sorok összege 2015</t>
  </si>
  <si>
    <t>Bevételek 2007</t>
  </si>
  <si>
    <t>Bevételek 2008</t>
  </si>
  <si>
    <t>Bevételek 2009</t>
  </si>
  <si>
    <t>Bevételek 2010</t>
  </si>
  <si>
    <t>Bevételek 2011</t>
  </si>
  <si>
    <t>Bevételek 2012</t>
  </si>
  <si>
    <t>Bevételek 2013</t>
  </si>
  <si>
    <t>Bevételek 2014</t>
  </si>
  <si>
    <t>Bevételek 2015</t>
  </si>
  <si>
    <t>Bevétellel csökkentett összköltség 2007</t>
  </si>
  <si>
    <t>FCPoGPP072014</t>
  </si>
  <si>
    <t>FCPoGPP072015</t>
  </si>
  <si>
    <t>FCCPP072007</t>
  </si>
  <si>
    <t>FCCPP072008</t>
  </si>
  <si>
    <t>FCCPP072009</t>
  </si>
  <si>
    <t>FCCPP072010</t>
  </si>
  <si>
    <t>FCCPP072011</t>
  </si>
  <si>
    <t>FCCPP072012</t>
  </si>
  <si>
    <t>FCCPP072013</t>
  </si>
  <si>
    <t>FCCPP072014</t>
  </si>
  <si>
    <t>FCCPP072015</t>
  </si>
  <si>
    <t>FSIPP072007</t>
  </si>
  <si>
    <t>Bevétel, PP07, 2007</t>
  </si>
  <si>
    <t>Einkommen, PP07, 2007</t>
  </si>
  <si>
    <t>FSIPP072008</t>
  </si>
  <si>
    <t>Bevétel, PP07, 2008</t>
  </si>
  <si>
    <t>Einkommen, PP07, 2008</t>
  </si>
  <si>
    <t>FSIPP072009</t>
  </si>
  <si>
    <t>Bevétel, PP07, 2009</t>
  </si>
  <si>
    <t>Einkommen, PP07, 2009</t>
  </si>
  <si>
    <t>FSIPP072010</t>
  </si>
  <si>
    <t>Bevétel, PP07, 2010</t>
  </si>
  <si>
    <t>Einkommen, PP07, 2010</t>
  </si>
  <si>
    <t>FSIPP072011</t>
  </si>
  <si>
    <t>Bevétel, PP07, 2011</t>
  </si>
  <si>
    <t>Einkommen, PP07, 2011</t>
  </si>
  <si>
    <t>FSIPP072012</t>
  </si>
  <si>
    <t>Bevétel, PP07, 2012</t>
  </si>
  <si>
    <t>Einkommen, PP07, 2012</t>
  </si>
  <si>
    <t>FSIPP072013</t>
  </si>
  <si>
    <t>Bevétel, PP07, 2013</t>
  </si>
  <si>
    <t>Einkommen, PP07, 2013</t>
  </si>
  <si>
    <t>FSIPP072014</t>
  </si>
  <si>
    <t>Bevétel, PP07, 2014</t>
  </si>
  <si>
    <t>Einkommen, PP07, 2014</t>
  </si>
  <si>
    <t>FSIPP072015</t>
  </si>
  <si>
    <t>Bevétel, PP07, 2015</t>
  </si>
  <si>
    <t>Einkommen, PP07, 2015</t>
  </si>
  <si>
    <t>FSNPPP07</t>
  </si>
  <si>
    <t>Nemzeti közpénz társfinanszírozás, PP07</t>
  </si>
  <si>
    <t>FSNDAPP07</t>
  </si>
  <si>
    <t>Nemzeti Fejlesztési Ügynökség automatikus társfinanszírozása, PP07</t>
  </si>
  <si>
    <t>FSEPP07</t>
  </si>
  <si>
    <t>ERFA rész, PP07</t>
  </si>
  <si>
    <t>FSORPPP07</t>
  </si>
  <si>
    <t>Saját közpénz önrész, PP07</t>
  </si>
  <si>
    <t>FSORPRPP07</t>
  </si>
  <si>
    <t>Saját magán önrész, PP07</t>
  </si>
  <si>
    <t>FCIOCPP082007</t>
  </si>
  <si>
    <t>Belső szervezeti költségek, PP08, 2007</t>
  </si>
  <si>
    <t>Interne Organisationskosten, PP08, 2007</t>
  </si>
  <si>
    <t>FCIOCPP082008</t>
  </si>
  <si>
    <t>Belső szervezeti költségek, PP08, 2008</t>
  </si>
  <si>
    <t>Interne Organisationskosten, PP08, 2008</t>
  </si>
  <si>
    <t>FCIOCPP082009</t>
  </si>
  <si>
    <t>Belső szervezeti költségek, PP08, 2009</t>
  </si>
  <si>
    <t>Interne Organisationskosten, PP08, 2009</t>
  </si>
  <si>
    <t>FCIOCPP082010</t>
  </si>
  <si>
    <t>Belső szervezeti költségek, PP08, 2010</t>
  </si>
  <si>
    <t>Interne Organisationskosten, PP08, 2010</t>
  </si>
  <si>
    <t>FCIOCPP082011</t>
  </si>
  <si>
    <t>Belső szervezeti költségek, PP08, 2011</t>
  </si>
  <si>
    <t>Interne Organisationskosten, PP08, 2011</t>
  </si>
  <si>
    <t>FCIOCPP082012</t>
  </si>
  <si>
    <t>Belső szervezeti költségek, PP08, 2012</t>
  </si>
  <si>
    <t>Interne Organisationskosten, PP08, 2012</t>
  </si>
  <si>
    <t>FCIOCPP082013</t>
  </si>
  <si>
    <t>Belső szervezeti költségek, PP08, 2013</t>
  </si>
  <si>
    <t>Interne Organisationskosten, PP08, 2013</t>
  </si>
  <si>
    <t>FCIOCPP082014</t>
  </si>
  <si>
    <t>Belső szervezeti költségek, PP08, 2014</t>
  </si>
  <si>
    <t>Interne Organisationskosten, PP08, 2014</t>
  </si>
  <si>
    <t>FCIOCPP082015</t>
  </si>
  <si>
    <t>Belső szervezeti költségek, PP08, 2015</t>
  </si>
  <si>
    <t>Interne Organisationskosten, PP08, 2015</t>
  </si>
  <si>
    <t>FCESPP082007</t>
  </si>
  <si>
    <t>Külső szolgáltatások, PP08, 2007</t>
  </si>
  <si>
    <t>Externe Dienstleistungen, PP08 2007</t>
  </si>
  <si>
    <t>FCESPP082008</t>
  </si>
  <si>
    <t>Külső szolgáltatások, PP08, 2008</t>
  </si>
  <si>
    <t>Externe Dienstleistungen, PP08 2008</t>
  </si>
  <si>
    <t>FCESPP082009</t>
  </si>
  <si>
    <t>Külső szolgáltatások, PP08, 2009</t>
  </si>
  <si>
    <t>Externe Dienstleistungen, PP08 2009</t>
  </si>
  <si>
    <t>FCESPP082010</t>
  </si>
  <si>
    <t>Külső szolgáltatások, PP08, 2010</t>
  </si>
  <si>
    <t>Externe Dienstleistungen, PP08 2010</t>
  </si>
  <si>
    <t>FCESPP082011</t>
  </si>
  <si>
    <t>Külső szolgáltatások, PP08, 2011</t>
  </si>
  <si>
    <t>Externe Dienstleistungen, PP08 2011</t>
  </si>
  <si>
    <t>FCESPP082012</t>
  </si>
  <si>
    <t>Külső szolgáltatások, PP08, 2012</t>
  </si>
  <si>
    <t>Externe Dienstleistungen, PP08 2012</t>
  </si>
  <si>
    <t>FCESPP082013</t>
  </si>
  <si>
    <t>Külső szolgáltatások, PP08, 2013</t>
  </si>
  <si>
    <t>Externe Dienstleistungen, PP08 2013</t>
  </si>
  <si>
    <t>FCESPP082014</t>
  </si>
  <si>
    <t>Külső szolgáltatások, PP08, 2014</t>
  </si>
  <si>
    <t>Externe Dienstleistungen, PP08 2014</t>
  </si>
  <si>
    <t>FCESPP082015</t>
  </si>
  <si>
    <t>Külső szolgáltatások, PP08, 2015</t>
  </si>
  <si>
    <t>Externe Dienstleistungen, PP08 2015</t>
  </si>
  <si>
    <t>FCPoGPP082007</t>
  </si>
  <si>
    <t>FCPoGPP082008</t>
  </si>
  <si>
    <t>FCPoGPP082009</t>
  </si>
  <si>
    <t>FCPoGPP082010</t>
  </si>
  <si>
    <t>FCPoGPP082011</t>
  </si>
  <si>
    <t>FCPoGPP082012</t>
  </si>
  <si>
    <t>FCPoGPP082013</t>
  </si>
  <si>
    <t>FCPoGPP082014</t>
  </si>
  <si>
    <t>FCPoGPP082015</t>
  </si>
  <si>
    <t>FCCPP082007</t>
  </si>
  <si>
    <t>FCCPP082008</t>
  </si>
  <si>
    <t>FCCPP082009</t>
  </si>
  <si>
    <t>FCCPP082010</t>
  </si>
  <si>
    <t>FCCPP082011</t>
  </si>
  <si>
    <t>FCCPP082012</t>
  </si>
  <si>
    <t>FCCPP082013</t>
  </si>
  <si>
    <t>FCCPP082014</t>
  </si>
  <si>
    <t>FCCPP082015</t>
  </si>
  <si>
    <t>FSIPP082007</t>
  </si>
  <si>
    <t>Bevétel, PP08, 2007</t>
  </si>
  <si>
    <t>Einkommen, PP08, 2007</t>
  </si>
  <si>
    <t>FSIPP082008</t>
  </si>
  <si>
    <t>Bevétel, PP08, 2008</t>
  </si>
  <si>
    <t>Einkommen, PP08, 2008</t>
  </si>
  <si>
    <t>FSIPP082009</t>
  </si>
  <si>
    <t>Bevétel, PP08, 2009</t>
  </si>
  <si>
    <t>Einkommen, PP08, 2009</t>
  </si>
  <si>
    <t>FSIPP082010</t>
  </si>
  <si>
    <t>Bevétel, PP08, 2010</t>
  </si>
  <si>
    <t>Einkommen, PP08, 2010</t>
  </si>
  <si>
    <t>FSIPP082011</t>
  </si>
  <si>
    <t>Bevétel, PP08, 2011</t>
  </si>
  <si>
    <t>Einkommen, PP08, 2011</t>
  </si>
  <si>
    <t>FSIPP082012</t>
  </si>
  <si>
    <t>Bevétel, PP08, 2012</t>
  </si>
  <si>
    <t>Einkommen, PP08, 2012</t>
  </si>
  <si>
    <t>FSIPP082013</t>
  </si>
  <si>
    <t>Bevétel, PP08, 2013</t>
  </si>
  <si>
    <t>Einkommen, PP08, 2013</t>
  </si>
  <si>
    <t>FSIPP082014</t>
  </si>
  <si>
    <t>Bevétel, PP08, 2014</t>
  </si>
  <si>
    <t>Einkommen, PP08, 2014</t>
  </si>
  <si>
    <t>FSIPP082015</t>
  </si>
  <si>
    <t>Bevétel, PP08, 2015</t>
  </si>
  <si>
    <t>Automatische Kofinanzierung von der Nationalen Entwicklungsagentur, PP01</t>
  </si>
  <si>
    <t>EFRE Anteil, PP01</t>
  </si>
  <si>
    <t>Öffentliche Eigenmittel, PP01</t>
  </si>
  <si>
    <t>Private Eigenmittel, PP01</t>
  </si>
  <si>
    <t>Nationale öffentliche Kofinanzierung, PP02</t>
  </si>
  <si>
    <t>Automatische Kofinanzierung von der Nationalen Entwicklungsagentur, PP02</t>
  </si>
  <si>
    <t>EFRE Anteil, PP02</t>
  </si>
  <si>
    <t>Öffentliche Eigenmittel, PP02</t>
  </si>
  <si>
    <t>Private Eigenmittel, PP02</t>
  </si>
  <si>
    <t>Nationale öffentliche Kofinanzierung, PP03</t>
  </si>
  <si>
    <t>Automatische Kofinanzierung von der Nationalen Entwicklungsagentur, PP03</t>
  </si>
  <si>
    <t>EFRE Anteil, PP03</t>
  </si>
  <si>
    <t>Öffentliche Eigenmittel, PP03</t>
  </si>
  <si>
    <t>Private Eigenmittel, PP03</t>
  </si>
  <si>
    <t>Nationale öffentliche Kofinanzierung, PP04</t>
  </si>
  <si>
    <t>Automatische Kofinanzierung von der Nationalen Entwicklungsagentur, PP04</t>
  </si>
  <si>
    <t>EFRE Anteil, PP04</t>
  </si>
  <si>
    <t>Öffentliche Eigenmittel, PP04</t>
  </si>
  <si>
    <t>Private Eigenmittel, PP04</t>
  </si>
  <si>
    <t>Nationale öffentliche Kofinanzierung, PP05</t>
  </si>
  <si>
    <t>Automatische Kofinanzierung von der Nationalen Entwicklungsagentur, PP05</t>
  </si>
  <si>
    <t>EFRE Anteil, PP05</t>
  </si>
  <si>
    <t>Öffentliche Eigenmittel, PP05</t>
  </si>
  <si>
    <t>Private Eigenmittel, PP05</t>
  </si>
  <si>
    <t>Nationale öffentliche Kofinanzierung, PP06</t>
  </si>
  <si>
    <t>Automatische Kofinanzierung von der Nationalen Entwicklungsagentur, PP06</t>
  </si>
  <si>
    <t>EFRE Anteil, PP06</t>
  </si>
  <si>
    <t>Öffentliche Eigenmittel, PP06</t>
  </si>
  <si>
    <t>Private Eigenmittel, PP06</t>
  </si>
  <si>
    <t>Nationale öffentliche Kofinanzierung, PP07</t>
  </si>
  <si>
    <t>Automatische Kofinanzierung von der Nationalen Entwicklungsagentur, PP07</t>
  </si>
  <si>
    <t>EFRE Anteil, PP07</t>
  </si>
  <si>
    <t>Öffentliche Eigenmittel, PP07</t>
  </si>
  <si>
    <t>Private Eigenmittel, PP07</t>
  </si>
  <si>
    <t>Nationale öffentliche Kofinanzierung, PP08</t>
  </si>
  <si>
    <t>Automatische Kofinanzierung von der Nationalen Entwicklungsagentur, PP08</t>
  </si>
  <si>
    <t>EFRE Anteil, PP08</t>
  </si>
  <si>
    <t>Öffentliche Eigenmittel, PP08</t>
  </si>
  <si>
    <t>Private Eigenmittel, PP08</t>
  </si>
  <si>
    <t>Nationale öffentliche Kofinanzierung, PP09</t>
  </si>
  <si>
    <t>Automatische Kofinanzierung von der Nationalen Entwicklungsagentur, PP09</t>
  </si>
  <si>
    <t>EFRE Anteil, PP09</t>
  </si>
  <si>
    <t>Öffentliche Eigenmittel, PP09</t>
  </si>
  <si>
    <t>Private Eigenmittel, PP09</t>
  </si>
  <si>
    <t>Nationale öffentliche Kofinanzierung, PP10</t>
  </si>
  <si>
    <t>Automatische Kofinanzierung von der Nationalen Entwicklungsagentur, PP10</t>
  </si>
  <si>
    <t>EFRE Anteil, PP10</t>
  </si>
  <si>
    <t>Öffentliche Eigenmittel, PP10</t>
  </si>
  <si>
    <t>Private Eigenmittel, PP10</t>
  </si>
  <si>
    <t>Einkommen, LP, 2008</t>
  </si>
  <si>
    <t>Einkommen, LP, 2009</t>
  </si>
  <si>
    <t>Einkommen, LP, 2010</t>
  </si>
  <si>
    <t>Einkommen, LP, 2011</t>
  </si>
  <si>
    <t>Einkommen, LP, 2012</t>
  </si>
  <si>
    <t>Einkommen, LP, 2013</t>
  </si>
  <si>
    <t>Einkommen, LP, 2014</t>
  </si>
  <si>
    <t>Einkommen, LP, 2015</t>
  </si>
  <si>
    <t>FCIOCPP062010</t>
  </si>
  <si>
    <t>Belső szervezeti költségek, PP06, 2010</t>
  </si>
  <si>
    <t>Interne Organisationskosten, PP06, 2010</t>
  </si>
  <si>
    <t>FCIOCPP062011</t>
  </si>
  <si>
    <t>Belső szervezeti költségek, PP06, 2011</t>
  </si>
  <si>
    <t>Interne Organisationskosten, PP06, 2011</t>
  </si>
  <si>
    <t>FCIOCPP062012</t>
  </si>
  <si>
    <t>Belső szervezeti költségek, PP06, 2012</t>
  </si>
  <si>
    <t>Interne Organisationskosten, PP06, 2012</t>
  </si>
  <si>
    <t>FCIOCPP062013</t>
  </si>
  <si>
    <t>Belső szervezeti költségek, PP06, 2013</t>
  </si>
  <si>
    <t>Interne Organisationskosten, PP06, 2013</t>
  </si>
  <si>
    <t>FCIOCPP062014</t>
  </si>
  <si>
    <t>Belső szervezeti költségek, PP06, 2014</t>
  </si>
  <si>
    <t>Interne Organisationskosten, PP06, 2014</t>
  </si>
  <si>
    <t>FCIOCPP062015</t>
  </si>
  <si>
    <t>Belső szervezeti költségek, PP06, 2015</t>
  </si>
  <si>
    <t>Interne Organisationskosten, PP06, 2015</t>
  </si>
  <si>
    <t>FCESPP062007</t>
  </si>
  <si>
    <t>Külső szolgáltatások, PP06, 2007</t>
  </si>
  <si>
    <t>Externe Dienstleistungen, PP06 2007</t>
  </si>
  <si>
    <t>FCESPP062008</t>
  </si>
  <si>
    <t>Külső szolgáltatások, PP06, 2008</t>
  </si>
  <si>
    <t>LP összköltsége 2007</t>
  </si>
  <si>
    <t>LP összköltsége 2008</t>
  </si>
  <si>
    <t>LP összköltsége 2009</t>
  </si>
  <si>
    <t>LP összköltsége 2010</t>
  </si>
  <si>
    <t>LP összköltsége 2011</t>
  </si>
  <si>
    <t>LP összköltsége 2012</t>
  </si>
  <si>
    <t>LP összköltsége 2013</t>
  </si>
  <si>
    <t>LP összköltsége 2014</t>
  </si>
  <si>
    <t>LP összköltsége 2015</t>
  </si>
  <si>
    <t>PP01 összköltsége 2007</t>
  </si>
  <si>
    <t>PP01 összköltsége 2008</t>
  </si>
  <si>
    <t>PP01 összköltsége 2009</t>
  </si>
  <si>
    <t>PP01 összköltsége 2010</t>
  </si>
  <si>
    <t>PP01 összköltsége 2011</t>
  </si>
  <si>
    <t>PP01 összköltsége 2012</t>
  </si>
  <si>
    <t>PP01 összköltsége 2013</t>
  </si>
  <si>
    <t>PP01 összköltsége 2014</t>
  </si>
  <si>
    <t>PP01 összköltsége 2015</t>
  </si>
  <si>
    <t>PP02 összköltsége 2007</t>
  </si>
  <si>
    <t>PP02 összköltsége 2008</t>
  </si>
  <si>
    <t>PP02 összköltsége 2009</t>
  </si>
  <si>
    <t>PP02 összköltsége 2010</t>
  </si>
  <si>
    <t>PP02 összköltsége 2011</t>
  </si>
  <si>
    <t>PP02 összköltsége 2012</t>
  </si>
  <si>
    <t>PP02 összköltsége 2013</t>
  </si>
  <si>
    <t>PP02 összköltsége 2014</t>
  </si>
  <si>
    <t>PP02 összköltsége 2015</t>
  </si>
  <si>
    <t>PP03 összköltsége 2007</t>
  </si>
  <si>
    <t>PP03 összköltsége 2008</t>
  </si>
  <si>
    <t>PP03 összköltsége 2009</t>
  </si>
  <si>
    <t>PP03 összköltsége 2010</t>
  </si>
  <si>
    <t>PP03 összköltsége 2011</t>
  </si>
  <si>
    <t>PP03 összköltsége 2012</t>
  </si>
  <si>
    <t>PP03 összköltsége 2013</t>
  </si>
  <si>
    <t>PP03 összköltsége 2014</t>
  </si>
  <si>
    <t>PP03 összköltsége 2015</t>
  </si>
  <si>
    <t>PP04 összköltsége 2007</t>
  </si>
  <si>
    <t>PP04 összköltsége 2008</t>
  </si>
  <si>
    <t>PP04 összköltsége 2009</t>
  </si>
  <si>
    <t>PP04 összköltsége 2010</t>
  </si>
  <si>
    <t>PP04 összköltsége 2011</t>
  </si>
  <si>
    <t>PP04 összköltsége 2012</t>
  </si>
  <si>
    <t>PP04 összköltsége 2013</t>
  </si>
  <si>
    <t>PP04 összköltsége 2014</t>
  </si>
  <si>
    <t>PP04 összköltsége 2015</t>
  </si>
  <si>
    <t>PP05 összköltsége 2007</t>
  </si>
  <si>
    <t>PP05 összköltsége 2008</t>
  </si>
  <si>
    <t>PP05 összköltsége 2009</t>
  </si>
  <si>
    <t>PP05 összköltsége 2010</t>
  </si>
  <si>
    <t>PP05 összköltsége 2011</t>
  </si>
  <si>
    <t>PP05 összköltsége 2012</t>
  </si>
  <si>
    <t>PP05 összköltsége 2013</t>
  </si>
  <si>
    <t>PP05 összköltsége 2014</t>
  </si>
  <si>
    <t>PP05 összköltsége 2015</t>
  </si>
  <si>
    <t>PP06 összköltsége 2007</t>
  </si>
  <si>
    <t>PP06 összköltsége 2008</t>
  </si>
  <si>
    <t>PP06 összköltsége 2009</t>
  </si>
  <si>
    <t>PP06 összköltsége 2010</t>
  </si>
  <si>
    <t>PP06 összköltsége 2011</t>
  </si>
  <si>
    <t>PP06 összköltsége 2012</t>
  </si>
  <si>
    <t>PP06 összköltsége 2013</t>
  </si>
  <si>
    <t>PP06 összköltsége 2014</t>
  </si>
  <si>
    <t>PP06 összköltsége 2015</t>
  </si>
  <si>
    <t>PP07 összköltsége 2007</t>
  </si>
  <si>
    <t>PP07 összköltsége 2008</t>
  </si>
  <si>
    <t>PP07 összköltsége 2009</t>
  </si>
  <si>
    <t>PP07 összköltsége 2010</t>
  </si>
  <si>
    <t>PP07 összköltsége 2011</t>
  </si>
  <si>
    <t>PP07 összköltsége 2012</t>
  </si>
  <si>
    <t>PP07 összköltsége 2013</t>
  </si>
  <si>
    <t>PP07 összköltsége 2014</t>
  </si>
  <si>
    <t>PP07 összköltsége 2015</t>
  </si>
  <si>
    <t>PP08 összköltsége 2007</t>
  </si>
  <si>
    <t>PP08 összköltsége 2008</t>
  </si>
  <si>
    <t>PP08 összköltsége 2009</t>
  </si>
  <si>
    <t>PP08 összköltsége 2010</t>
  </si>
  <si>
    <t>PP08 összköltsége 2011</t>
  </si>
  <si>
    <t>PP08 összköltsége 2012</t>
  </si>
  <si>
    <t>PP08 összköltsége 2013</t>
  </si>
  <si>
    <t>PP08 összköltsége 2014</t>
  </si>
  <si>
    <t>PP08 összköltsége 2015</t>
  </si>
  <si>
    <t>PP09 összköltsége 2007</t>
  </si>
  <si>
    <t>PP09 összköltsége 2008</t>
  </si>
  <si>
    <t>PP09 összköltsége 2009</t>
  </si>
  <si>
    <t>PP09 összköltsége 2010</t>
  </si>
  <si>
    <t>PP09 összköltsége 2011</t>
  </si>
  <si>
    <t>PP09 összköltsége 2012</t>
  </si>
  <si>
    <t>PP09 összköltsége 2013</t>
  </si>
  <si>
    <t>PP09 összköltsége 2014</t>
  </si>
  <si>
    <t>PP09 összköltsége 2015</t>
  </si>
  <si>
    <t>PP10 összköltsége 2007</t>
  </si>
  <si>
    <t>PP10 összköltsége 2008</t>
  </si>
  <si>
    <t>PP10 összköltsége 2009</t>
  </si>
  <si>
    <t>PP10 összköltsége 2010</t>
  </si>
  <si>
    <t>PP10 összköltsége 2011</t>
  </si>
  <si>
    <t>PP10 összköltsége 2012</t>
  </si>
  <si>
    <t>PP10 összköltsége 2013</t>
  </si>
  <si>
    <t>PP10 összköltsége 2014</t>
  </si>
  <si>
    <t>PP10 összköltsége 2015</t>
  </si>
  <si>
    <t>LP Gesamtkosten 2007</t>
  </si>
  <si>
    <t>LP Gesamtkosten 2008</t>
  </si>
  <si>
    <t>LP Gesamtkosten 2009</t>
  </si>
  <si>
    <t>LP Gesamtkosten 2010</t>
  </si>
  <si>
    <t>LP Gesamtkosten 2011</t>
  </si>
  <si>
    <t>LP Gesamtkosten 2012</t>
  </si>
  <si>
    <t>LP Gesamtkosten 2013</t>
  </si>
  <si>
    <t>LP Gesamtkosten 2014</t>
  </si>
  <si>
    <t>LP Gesamtkosten 2015</t>
  </si>
  <si>
    <t>PP01 Gesamtkosten 2007</t>
  </si>
  <si>
    <t>PP01 Gesamtkosten 2008</t>
  </si>
  <si>
    <t>FVATPP04</t>
  </si>
  <si>
    <t>FVATPP05</t>
  </si>
  <si>
    <t>FVATPP06</t>
  </si>
  <si>
    <t>FVATPP07</t>
  </si>
  <si>
    <t>FVATPP08</t>
  </si>
  <si>
    <t>FVATPP09</t>
  </si>
  <si>
    <t>FVATLP</t>
  </si>
  <si>
    <t>FSNPCI01LP</t>
  </si>
  <si>
    <t>FSNPCI02LP</t>
  </si>
  <si>
    <t>FSNPCI03LP</t>
  </si>
  <si>
    <t>FSNPCI01PP01</t>
  </si>
  <si>
    <t>FSNPCI02PP01</t>
  </si>
  <si>
    <t>FSNPCI03PP01</t>
  </si>
  <si>
    <t>FSNPCI01PP02</t>
  </si>
  <si>
    <t>PP03 Gesamtkosten 2012</t>
  </si>
  <si>
    <t>PP03 Gesamtkosten 2013</t>
  </si>
  <si>
    <t>PP03 Gesamtkosten 2014</t>
  </si>
  <si>
    <t>PP03 Gesamtkosten 2015</t>
  </si>
  <si>
    <t>PP04 Gesamtkosten 2007</t>
  </si>
  <si>
    <t>PP04 Gesamtkosten 2008</t>
  </si>
  <si>
    <t>PP04 Gesamtkosten 2009</t>
  </si>
  <si>
    <t>PP04 Gesamtkosten 2010</t>
  </si>
  <si>
    <t>PP04 Gesamtkosten 2011</t>
  </si>
  <si>
    <t>PP04 Gesamtkosten 2012</t>
  </si>
  <si>
    <t>PP04 Gesamtkosten 2013</t>
  </si>
  <si>
    <t>PP04 Gesamtkosten 2014</t>
  </si>
  <si>
    <t>PP04 Gesamtkosten 2015</t>
  </si>
  <si>
    <t>PP05 Gesamtkosten 2007</t>
  </si>
  <si>
    <t>PP05 Gesamtkosten 2008</t>
  </si>
  <si>
    <t>PP05 Gesamtkosten 2009</t>
  </si>
  <si>
    <t>PP05 Gesamtkosten 2010</t>
  </si>
  <si>
    <t>PP05 Gesamtkosten 2011</t>
  </si>
  <si>
    <t>PP05 Gesamtkosten 2012</t>
  </si>
  <si>
    <t>PP05 Gesamtkosten 2013</t>
  </si>
  <si>
    <t>PP05 Gesamtkosten 2014</t>
  </si>
  <si>
    <t>PP05 Gesamtkosten 2015</t>
  </si>
  <si>
    <t>PP06 Gesamtkosten 2007</t>
  </si>
  <si>
    <t>PP06 Gesamtkosten 2008</t>
  </si>
  <si>
    <t>PP06 Gesamtkosten 2009</t>
  </si>
  <si>
    <t>PP06 Gesamtkosten 2010</t>
  </si>
  <si>
    <t>PP06 Gesamtkosten 2011</t>
  </si>
  <si>
    <t>PP06 Gesamtkosten 2012</t>
  </si>
  <si>
    <t>PP06 Gesamtkosten 2013</t>
  </si>
  <si>
    <t>PP06 Gesamtkosten 2014</t>
  </si>
  <si>
    <t>PP06 Gesamtkosten 2015</t>
  </si>
  <si>
    <t>PP07 Gesamtkosten 2007</t>
  </si>
  <si>
    <t>PP07 Gesamtkosten 2008</t>
  </si>
  <si>
    <t>PP07 Gesamtkosten 2009</t>
  </si>
  <si>
    <t>PP07 Gesamtkosten 2010</t>
  </si>
  <si>
    <t>PP07 Gesamtkosten 2011</t>
  </si>
  <si>
    <t>PP07 Gesamtkosten 2012</t>
  </si>
  <si>
    <t>PP07 Gesamtkosten 2013</t>
  </si>
  <si>
    <t>PP07 Gesamtkosten 2014</t>
  </si>
  <si>
    <t>PP07 Gesamtkosten 2015</t>
  </si>
  <si>
    <t>PP08 Gesamtkosten 2007</t>
  </si>
  <si>
    <t>PP08 Gesamtkosten 2008</t>
  </si>
  <si>
    <t>PP08 Gesamtkosten 2009</t>
  </si>
  <si>
    <t>PP08 Gesamtkosten 2010</t>
  </si>
  <si>
    <t>PP08 Gesamtkosten 2011</t>
  </si>
  <si>
    <t>PP08 Gesamtkosten 2012</t>
  </si>
  <si>
    <t>PP08 Gesamtkosten 2013</t>
  </si>
  <si>
    <t>PP08 Gesamtkosten 2014</t>
  </si>
  <si>
    <t>PP08 Gesamtkosten 2015</t>
  </si>
  <si>
    <t>PP09 Gesamtkosten 2007</t>
  </si>
  <si>
    <t>PP09 Gesamtkosten 2008</t>
  </si>
  <si>
    <t>PP09 Gesamtkosten 2009</t>
  </si>
  <si>
    <t>PP09 Gesamtkosten 2010</t>
  </si>
  <si>
    <t>PP09 Gesamtkosten 2011</t>
  </si>
  <si>
    <t>PP09 Gesamtkosten 2012</t>
  </si>
  <si>
    <t>PP09 Gesamtkosten 2013</t>
  </si>
  <si>
    <t>PP09 Gesamtkosten 2014</t>
  </si>
  <si>
    <t>PP09 Gesamtkosten 2015</t>
  </si>
  <si>
    <t>PP10 Gesamtkosten 2007</t>
  </si>
  <si>
    <t>PP10 Gesamtkosten 2008</t>
  </si>
  <si>
    <t>PP10 Gesamtkosten 2009</t>
  </si>
  <si>
    <t>PP10 Gesamtkosten 2010</t>
  </si>
  <si>
    <t>PP10 Gesamtkosten 2011</t>
  </si>
  <si>
    <t>PP10 Gesamtkosten 2012</t>
  </si>
  <si>
    <t>PP10 Gesamtkosten 2013</t>
  </si>
  <si>
    <t>PP10 Gesamtkosten 2014</t>
  </si>
  <si>
    <t>PP10 Gesamtkosten 2015</t>
  </si>
  <si>
    <t>Interne Organisationskosten, PP10, 2007</t>
  </si>
  <si>
    <t>Interne Organisationskosten, PP10, 2008</t>
  </si>
  <si>
    <t>Interne Organisationskosten, PP10, 2009</t>
  </si>
  <si>
    <t>Interne Organisationskosten, PP10, 2010</t>
  </si>
  <si>
    <t>Interne Organisationskosten, PP10, 2011</t>
  </si>
  <si>
    <t>Interne Organisationskosten, PP10, 2012</t>
  </si>
  <si>
    <t>Interne Organisationskosten, PP10, 2013</t>
  </si>
  <si>
    <t>Interne Organisationskosten, PP10, 2014</t>
  </si>
  <si>
    <t>Interne Organisationskosten, PP10, 2015</t>
  </si>
  <si>
    <t>Externe Dienstleistungen, PP10 2007</t>
  </si>
  <si>
    <t>Externe Dienstleistungen, PP10 2008</t>
  </si>
  <si>
    <t>Externe Dienstleistungen, PP10 2009</t>
  </si>
  <si>
    <t>Externe Dienstleistungen, PP10 2010</t>
  </si>
  <si>
    <t>Externe Dienstleistungen, PP10 2011</t>
  </si>
  <si>
    <t>Externe Dienstleistungen, PP10 2012</t>
  </si>
  <si>
    <t>Externe Dienstleistungen, PP10 2013</t>
  </si>
  <si>
    <t>Externe Dienstleistungen, PP10 2014</t>
  </si>
  <si>
    <t>Externe Dienstleistungen, PP10 2015</t>
  </si>
  <si>
    <t>Einkommen, PP10, 2007</t>
  </si>
  <si>
    <t>Einkommen, PP10, 2008</t>
  </si>
  <si>
    <t>Einkommen, PP10, 2009</t>
  </si>
  <si>
    <t>Einkommen, PP10, 2010</t>
  </si>
  <si>
    <t>Einkommen, PP10, 2011</t>
  </si>
  <si>
    <t>Einkommen, PP10, 2012</t>
  </si>
  <si>
    <t>Einkommen, PP10, 2013</t>
  </si>
  <si>
    <t>Einkommen, PP10, 2014</t>
  </si>
  <si>
    <t>Einkommen, PP10, 2015</t>
  </si>
  <si>
    <t>FCIOCPP012007</t>
  </si>
  <si>
    <t>Belső szervezeti költségek, PP01, 2007</t>
  </si>
  <si>
    <t>Interne Organisationskosten, PP01, 2007</t>
  </si>
  <si>
    <t>FCIOCPP012008</t>
  </si>
  <si>
    <t>Belső szervezeti költségek, PP01, 2008</t>
  </si>
  <si>
    <t>Interne Organisationskosten, PP01, 2008</t>
  </si>
  <si>
    <t>FCIOCPP012009</t>
  </si>
  <si>
    <t>Belső szervezeti költségek, PP01, 2009</t>
  </si>
  <si>
    <t>Interne Organisationskosten, PP01, 2009</t>
  </si>
  <si>
    <t>Bauaufträge, PP06, 2011</t>
  </si>
  <si>
    <t>Bauaufträge, PP06, 2012</t>
  </si>
  <si>
    <t>Bauaufträge, PP06, 2013</t>
  </si>
  <si>
    <t>Bauaufträge, PP06, 2014</t>
  </si>
  <si>
    <t>Bauaufträge, PP06, 2015</t>
  </si>
  <si>
    <t>Bauaufträge, PP07, 2007</t>
  </si>
  <si>
    <t>Bauaufträge, PP07, 2008</t>
  </si>
  <si>
    <t>Interne Organisationskosten, PP01, 2014</t>
  </si>
  <si>
    <t>FCIOCPP012015</t>
  </si>
  <si>
    <t>Belső szervezeti költségek, PP01, 2015</t>
  </si>
  <si>
    <t>Interne Organisationskosten, PP01, 2015</t>
  </si>
  <si>
    <t>FCESPP012007</t>
  </si>
  <si>
    <t>Külső szolgáltatások, PP01, 2007</t>
  </si>
  <si>
    <t>Externe Dienstleistungen, PP01 2007</t>
  </si>
  <si>
    <t>FCESPP012008</t>
  </si>
  <si>
    <t>Külső szolgáltatások, PP01, 2008</t>
  </si>
  <si>
    <t>Externe Dienstleistungen, PP01 2008</t>
  </si>
  <si>
    <t>FCESPP012009</t>
  </si>
  <si>
    <t>Külső szolgáltatások, PP01, 2009</t>
  </si>
  <si>
    <t>Externe Dienstleistungen, PP01 2009</t>
  </si>
  <si>
    <t>FCESPP012010</t>
  </si>
  <si>
    <t>Külső szolgáltatások, PP01, 2010</t>
  </si>
  <si>
    <t>Externe Dienstleistungen, PP01 2010</t>
  </si>
  <si>
    <t>FCESPP012011</t>
  </si>
  <si>
    <t>Külső szolgáltatások, PP01, 2011</t>
  </si>
  <si>
    <t>Externe Dienstleistungen, PP01 2011</t>
  </si>
  <si>
    <t>FCESPP012012</t>
  </si>
  <si>
    <t>Külső szolgáltatások, PP01, 2012</t>
  </si>
  <si>
    <t>Externe Dienstleistungen, PP01 2012</t>
  </si>
  <si>
    <t>FCESPP012013</t>
  </si>
  <si>
    <t>Külső szolgáltatások, PP01, 2013</t>
  </si>
  <si>
    <t>Externe Dienstleistungen, PP01 2013</t>
  </si>
  <si>
    <t>FCESPP012014</t>
  </si>
  <si>
    <t>Külső szolgáltatások, PP01, 2014</t>
  </si>
  <si>
    <t>Externe Dienstleistungen, PP01 2014</t>
  </si>
  <si>
    <t>FCESPP012015</t>
  </si>
  <si>
    <t>Külső szolgáltatások, PP01, 2015</t>
  </si>
  <si>
    <t>Externe Dienstleistungen, PP01 2015</t>
  </si>
  <si>
    <t>FCPoGPP012007</t>
  </si>
  <si>
    <t>FCPoGPP012008</t>
  </si>
  <si>
    <t>FCPoGPP012009</t>
  </si>
  <si>
    <t>FCPoGPP012010</t>
  </si>
  <si>
    <t>FCPoGPP012011</t>
  </si>
  <si>
    <t>FCPoGPP012012</t>
  </si>
  <si>
    <t>FCPoGPP012013</t>
  </si>
  <si>
    <t>FCPoGPP012014</t>
  </si>
  <si>
    <t>FCPoGPP012015</t>
  </si>
  <si>
    <t>FCCPP012007</t>
  </si>
  <si>
    <t>FCCPP012008</t>
  </si>
  <si>
    <t>FCCPP012009</t>
  </si>
  <si>
    <t>FCCPP012010</t>
  </si>
  <si>
    <t>FCCPP012011</t>
  </si>
  <si>
    <t>FCCPP012012</t>
  </si>
  <si>
    <t>FCCPP012013</t>
  </si>
  <si>
    <t>FCCPP012014</t>
  </si>
  <si>
    <t>FCCPP012015</t>
  </si>
  <si>
    <t>FSIPP012007</t>
  </si>
  <si>
    <t>Bevétel, PP01, 2007</t>
  </si>
  <si>
    <t>Einkommen, PP01, 2007</t>
  </si>
  <si>
    <t>FSIPP012008</t>
  </si>
  <si>
    <t>Bevétel, PP01, 2008</t>
  </si>
  <si>
    <t>Einkommen, PP01, 2008</t>
  </si>
  <si>
    <t>FSIPP012009</t>
  </si>
  <si>
    <t>Bevétel, PP01, 2009</t>
  </si>
  <si>
    <t>Einkommen, PP01, 2009</t>
  </si>
  <si>
    <t>FSIPP012010</t>
  </si>
  <si>
    <t>Bevétel, PP01, 2010</t>
  </si>
  <si>
    <t>Einkommen, PP01, 2010</t>
  </si>
  <si>
    <t>FSIPP012011</t>
  </si>
  <si>
    <t>Bevétel, PP01, 2011</t>
  </si>
  <si>
    <t>Einkommen, PP01, 2011</t>
  </si>
  <si>
    <t>FSIPP012012</t>
  </si>
  <si>
    <t>Bevétel, PP01, 2012</t>
  </si>
  <si>
    <t>Einkommen, PP01, 2012</t>
  </si>
  <si>
    <t>FSIPP012013</t>
  </si>
  <si>
    <t>Bevétel, PP01, 2013</t>
  </si>
  <si>
    <t>Einkommen, PP01, 2013</t>
  </si>
  <si>
    <t>FSIPP012014</t>
  </si>
  <si>
    <t>Bevétel, PP01, 2014</t>
  </si>
  <si>
    <t>Einkommen, PP01, 2014</t>
  </si>
  <si>
    <t>FSIPP012015</t>
  </si>
  <si>
    <t>Bevétel, PP01, 2015</t>
  </si>
  <si>
    <t>Einkommen, PP01, 2015</t>
  </si>
  <si>
    <t>FSNPPP01</t>
  </si>
  <si>
    <t>Nemzeti közpénz társfinanszírozás, PP01</t>
  </si>
  <si>
    <t>FSNDAPP01</t>
  </si>
  <si>
    <t>Nemzeti Fejlesztési Ügynökség automatikus társfinanszírozása, PP01</t>
  </si>
  <si>
    <t>FSEPP01</t>
  </si>
  <si>
    <t>ERFA rész, PP01</t>
  </si>
  <si>
    <t>FSORPPP01</t>
  </si>
  <si>
    <t>Saját közpénz önrész, PP01</t>
  </si>
  <si>
    <t>FSORPRPP01</t>
  </si>
  <si>
    <t>Saját magán önrész, PP01</t>
  </si>
  <si>
    <t>FCIOCPP022007</t>
  </si>
  <si>
    <t>Belső szervezeti költségek, PP02, 2007</t>
  </si>
  <si>
    <t>Interne Organisationskosten, PP02, 2007</t>
  </si>
  <si>
    <t>FCIOCPP022008</t>
  </si>
  <si>
    <t>Belső szervezeti költségek, PP02, 2008</t>
  </si>
  <si>
    <t>Interne Organisationskosten, PP02, 2008</t>
  </si>
  <si>
    <t>FCIOCPP022009</t>
  </si>
  <si>
    <t>Belső szervezeti költségek, PP02, 2009</t>
  </si>
  <si>
    <t>Interne Organisationskosten, PP02, 2009</t>
  </si>
  <si>
    <t>Bauaufträge, PP10, 2014</t>
  </si>
  <si>
    <t>Bauaufträge, PP10, 2015</t>
  </si>
  <si>
    <t>Építési beruházás, LP, 2007</t>
  </si>
  <si>
    <t>Építési beruházás, LP, 2008</t>
  </si>
  <si>
    <t>Építési beruházás, LP, 2009</t>
  </si>
  <si>
    <t>Építési beruházás, LP, 2010</t>
  </si>
  <si>
    <t>Építési beruházás, LP, 2011</t>
  </si>
  <si>
    <t>Építési beruházás, LP, 2012</t>
  </si>
  <si>
    <t>Építési beruházás, LP, 2013</t>
  </si>
  <si>
    <t>Építési beruházás, LP, 2014</t>
  </si>
  <si>
    <t>Építési beruházás, LP, 2015</t>
  </si>
  <si>
    <t>Építési beruházás, PP01, 2007</t>
  </si>
  <si>
    <t>Építési beruházás, PP01, 2008</t>
  </si>
  <si>
    <t>Építési beruházás, PP01, 2009</t>
  </si>
  <si>
    <t>Építési beruházás, PP01, 2010</t>
  </si>
  <si>
    <t>Építési beruházás, PP01, 2011</t>
  </si>
  <si>
    <t>Építési beruházás, PP01, 2012</t>
  </si>
  <si>
    <t>Építési beruházás, PP01, 2013</t>
  </si>
  <si>
    <t>Építési beruházás, PP01, 2014</t>
  </si>
  <si>
    <t>Építési beruházás, PP01, 2015</t>
  </si>
  <si>
    <t>Építési beruházás, PP02, 2007</t>
  </si>
  <si>
    <t>Építési beruházás, PP02, 2008</t>
  </si>
  <si>
    <t>Építési beruházás, PP02, 2009</t>
  </si>
  <si>
    <t>Építési beruházás, PP02, 2010</t>
  </si>
  <si>
    <t>Építési beruházás, PP02, 2011</t>
  </si>
  <si>
    <t>Építési beruházás, PP02, 2012</t>
  </si>
  <si>
    <t>Építési beruházás, PP02, 2013</t>
  </si>
  <si>
    <t>Építési beruházás, PP02, 2014</t>
  </si>
  <si>
    <t>Építési beruházás, PP02, 2015</t>
  </si>
  <si>
    <t>Építési beruházás, PP03, 2007</t>
  </si>
  <si>
    <t>Name PP10</t>
  </si>
  <si>
    <t>Name LP</t>
  </si>
  <si>
    <t>Name generating rules:</t>
  </si>
  <si>
    <t xml:space="preserve">is always </t>
  </si>
  <si>
    <t>F</t>
  </si>
  <si>
    <t xml:space="preserve">means </t>
  </si>
  <si>
    <t xml:space="preserve">2nd character </t>
  </si>
  <si>
    <t>can be</t>
  </si>
  <si>
    <t>C</t>
  </si>
  <si>
    <t>Cost</t>
  </si>
  <si>
    <t>If the 2nd character is C, the next option</t>
  </si>
  <si>
    <t>could be</t>
  </si>
  <si>
    <t>IOC</t>
  </si>
  <si>
    <t>Internal Organisation Cost</t>
  </si>
  <si>
    <t>ES</t>
  </si>
  <si>
    <t>External Services</t>
  </si>
  <si>
    <t>PoG</t>
  </si>
  <si>
    <t>Purchase of Goods</t>
  </si>
  <si>
    <t>Construction</t>
  </si>
  <si>
    <t>S</t>
  </si>
  <si>
    <t>Source</t>
  </si>
  <si>
    <t>If the 2nd character is S, the next option</t>
  </si>
  <si>
    <t>I</t>
  </si>
  <si>
    <t>Income</t>
  </si>
  <si>
    <t>NP</t>
  </si>
  <si>
    <t>National public</t>
  </si>
  <si>
    <t>NDA</t>
  </si>
  <si>
    <t>automatic cofinance from National Developing Agency (in case of Hungarian partners)</t>
  </si>
  <si>
    <t>SE</t>
  </si>
  <si>
    <t>ERDF part</t>
  </si>
  <si>
    <t>ORP</t>
  </si>
  <si>
    <t>own resources, public part</t>
  </si>
  <si>
    <t>ORPR</t>
  </si>
  <si>
    <t>own resources, private part</t>
  </si>
  <si>
    <t xml:space="preserve">Next characters </t>
  </si>
  <si>
    <t>LP</t>
  </si>
  <si>
    <t>Lead Partner</t>
  </si>
  <si>
    <t>Project partner 1</t>
  </si>
  <si>
    <t>Project partner 2</t>
  </si>
  <si>
    <t>Project partner 3</t>
  </si>
  <si>
    <t>Project partner 4</t>
  </si>
  <si>
    <t>Project partner 5</t>
  </si>
  <si>
    <t>Project partner 6</t>
  </si>
  <si>
    <t>Project partner 7</t>
  </si>
  <si>
    <t>Project partner 8</t>
  </si>
  <si>
    <t>Project partner 9</t>
  </si>
  <si>
    <t>PP10</t>
  </si>
  <si>
    <t>Project partner 10</t>
  </si>
  <si>
    <t>Last 4 characters</t>
  </si>
  <si>
    <t>are the year</t>
  </si>
  <si>
    <t xml:space="preserve">Comment 1: </t>
  </si>
  <si>
    <t xml:space="preserve">1st character </t>
  </si>
  <si>
    <t>Additional 11 fields with the structure 'Fname' + 'LP' or 'PP1-PP10' have been defined for control purposes, because the order of partners in the budget is sometimes different from the order in the application form.</t>
  </si>
  <si>
    <t>Építési beruházás, PP08, 2010</t>
  </si>
  <si>
    <t>Építési beruházás, PP08, 2011</t>
  </si>
  <si>
    <t>Építési beruházás, PP08, 2012</t>
  </si>
  <si>
    <t>Építési beruházás, PP08, 2013</t>
  </si>
  <si>
    <t>Építési beruházás, PP08, 2014</t>
  </si>
  <si>
    <t>Építési beruházás, PP08, 2015</t>
  </si>
  <si>
    <t>Építési beruházás, PP09, 2007</t>
  </si>
  <si>
    <t>Építési beruházás, PP09, 2008</t>
  </si>
  <si>
    <t>Építési beruházás, PP09, 2009</t>
  </si>
  <si>
    <t>Építési beruházás, PP09, 2010</t>
  </si>
  <si>
    <t>Építési beruházás, PP09, 2011</t>
  </si>
  <si>
    <t>Építési beruházás, PP09, 2012</t>
  </si>
  <si>
    <t>Építési beruházás, PP09, 2013</t>
  </si>
  <si>
    <t>Építési beruházás, PP09, 2014</t>
  </si>
  <si>
    <t>Építési beruházás, PP09, 2015</t>
  </si>
  <si>
    <t>Építési beruházás, PP10, 2007</t>
  </si>
  <si>
    <t>Építési beruházás, PP10, 2008</t>
  </si>
  <si>
    <t>Építési beruházás, PP10, 2009</t>
  </si>
  <si>
    <t>Építési beruházás, PP10, 2010</t>
  </si>
  <si>
    <t>Építési beruházás, PP10, 2011</t>
  </si>
  <si>
    <t>Építési beruházás, PP10, 2012</t>
  </si>
  <si>
    <t>Építési beruházás, PP10, 2013</t>
  </si>
  <si>
    <t>Építési beruházás, PP10, 2014</t>
  </si>
  <si>
    <t>Építési beruházás, PP10, 2015</t>
  </si>
  <si>
    <t>Externe Dienstleistungen, PP02 2009</t>
  </si>
  <si>
    <t>FCESPP022010</t>
  </si>
  <si>
    <t>Külső szolgáltatások, PP02, 2010</t>
  </si>
  <si>
    <t>Externe Dienstleistungen, PP02 2010</t>
  </si>
  <si>
    <t>FCESPP022011</t>
  </si>
  <si>
    <t>Bauaufträge, PP03, 2013</t>
  </si>
  <si>
    <t>Bauaufträge, PP03, 2014</t>
  </si>
  <si>
    <t>Bauaufträge, PP03, 2015</t>
  </si>
  <si>
    <t>Bauaufträge, PP04, 2007</t>
  </si>
  <si>
    <t>Bauaufträge, PP04, 2008</t>
  </si>
  <si>
    <t>Bauaufträge, PP04, 2009</t>
  </si>
  <si>
    <t>Bauaufträge, PP04, 2010</t>
  </si>
  <si>
    <t>Bauaufträge, PP04, 2011</t>
  </si>
  <si>
    <t>Bauaufträge, PP04, 2012</t>
  </si>
  <si>
    <t>Bauaufträge, PP04, 2013</t>
  </si>
  <si>
    <t>Bauaufträge, PP04, 2014</t>
  </si>
  <si>
    <t>Bauaufträge, PP04, 2015</t>
  </si>
  <si>
    <t>Bauaufträge, PP05, 2007</t>
  </si>
  <si>
    <t>Bauaufträge, PP05, 2008</t>
  </si>
  <si>
    <t>Bauaufträge, PP05, 2009</t>
  </si>
  <si>
    <t>Bauaufträge, PP05, 2010</t>
  </si>
  <si>
    <t>Bauaufträge, PP05, 2011</t>
  </si>
  <si>
    <t>Bauaufträge, PP05, 2012</t>
  </si>
  <si>
    <t>Bauaufträge, PP05, 2013</t>
  </si>
  <si>
    <t>Bauaufträge, PP05, 2014</t>
  </si>
  <si>
    <t>Bauaufträge, PP05, 2015</t>
  </si>
  <si>
    <t>Bauaufträge, PP06, 2007</t>
  </si>
  <si>
    <t>Bauaufträge, PP06, 2008</t>
  </si>
  <si>
    <t>Bauaufträge, PP06, 2009</t>
  </si>
  <si>
    <t>Bauaufträge, PP06, 2010</t>
  </si>
  <si>
    <t>Interne Organisationskosten, PP03, 2010</t>
  </si>
  <si>
    <t>FCIOCPP032011</t>
  </si>
  <si>
    <t>Belső szervezeti költségek, PP03, 2011</t>
  </si>
  <si>
    <t>Interne Organisationskosten, PP03, 2011</t>
  </si>
  <si>
    <t>FCIOCPP032012</t>
  </si>
  <si>
    <t>Belső szervezeti költségek, PP03, 2012</t>
  </si>
  <si>
    <t>Interne Organisationskosten, PP03, 2012</t>
  </si>
  <si>
    <t>FCIOCPP032013</t>
  </si>
  <si>
    <t>Belső szervezeti költségek, PP03, 2013</t>
  </si>
  <si>
    <t>Interne Organisationskosten, PP03, 2013</t>
  </si>
  <si>
    <t>FCIOCPP032014</t>
  </si>
  <si>
    <t>Belső szervezeti költségek, PP03, 2014</t>
  </si>
  <si>
    <t>Interne Organisationskosten, PP03, 2014</t>
  </si>
  <si>
    <t>FCIOCPP032015</t>
  </si>
  <si>
    <t>Belső szervezeti költségek, PP03, 2015</t>
  </si>
  <si>
    <t>Interne Organisationskosten, PP03, 2015</t>
  </si>
  <si>
    <t>FCESPP032007</t>
  </si>
  <si>
    <t>Külső szolgáltatások, PP03, 2007</t>
  </si>
  <si>
    <t>Externe Dienstleistungen, PP03 2007</t>
  </si>
  <si>
    <t>FCESPP032008</t>
  </si>
  <si>
    <t>Külső szolgáltatások, PP03, 2008</t>
  </si>
  <si>
    <t>Hazai közpénz jóváhagyott-e LP esetén, 01</t>
  </si>
  <si>
    <t>Hazai közpénz jóváhagyott-e LP esetén, 02</t>
  </si>
  <si>
    <t>Hazai közpénz jóváhagyott-e LP esetén, 03</t>
  </si>
  <si>
    <t>Hazai közpénz jóváhagyott-e PP01 esetén, 01</t>
  </si>
  <si>
    <t>Hazai közpénz jóváhagyott-e PP01 esetén, 02</t>
  </si>
  <si>
    <t>Hazai közpénz jóváhagyott-e PP01 esetén, 03</t>
  </si>
  <si>
    <t>Hazai közpénz jóváhagyott-e PP02 esetén, 01</t>
  </si>
  <si>
    <t>FSNPCD02PP01</t>
  </si>
  <si>
    <t>FSNPCD03PP01</t>
  </si>
  <si>
    <t>Externe Dienstleistungen, PP03 2008</t>
  </si>
  <si>
    <t>FCESPP032009</t>
  </si>
  <si>
    <t>Külső szolgáltatások, PP03, 2009</t>
  </si>
  <si>
    <t>Externe Dienstleistungen, PP03 2009</t>
  </si>
  <si>
    <t>FCESPP032010</t>
  </si>
  <si>
    <t>Külső szolgáltatások, PP03, 2010</t>
  </si>
  <si>
    <t>Externe Dienstleistungen, PP03 2010</t>
  </si>
  <si>
    <t>FCESPP032011</t>
  </si>
  <si>
    <t>Külső szolgáltatások, PP03, 2011</t>
  </si>
  <si>
    <t>Externe Dienstleistungen, PP03 2011</t>
  </si>
  <si>
    <t>FCESPP032012</t>
  </si>
  <si>
    <t>Külső szolgáltatások, PP03, 2012</t>
  </si>
  <si>
    <t>Nationale Kofinanzierung genehmigt für PP06, 03</t>
  </si>
  <si>
    <t>Nationale Kofinanzierung genehmigt für PP07, 01</t>
  </si>
  <si>
    <t>Nationale Kofinanzierung genehmigt für PP07, 02</t>
  </si>
  <si>
    <t>Nationale Kofinanzierung genehmigt für PP07, 03</t>
  </si>
  <si>
    <t>Nationale Kofinanzierung genehmigt für PP08, 01</t>
  </si>
  <si>
    <t>Nationale Kofinanzierung genehmigt für PP08, 02</t>
  </si>
  <si>
    <t>Nationale Kofinanzierung genehmigt für PP08, 03</t>
  </si>
  <si>
    <t>Nationale Kofinanzierung genehmigt für PP09, 01</t>
  </si>
  <si>
    <t>Nationale Kofinanzierung genehmigt für PP09, 02</t>
  </si>
  <si>
    <t>Nationale Kofinanzierung genehmigt für PP09, 03</t>
  </si>
  <si>
    <t>Nationale Kofinanzierung genehmigt für PP10, 01</t>
  </si>
  <si>
    <t>Nationale Kofinanzierung genehmigt für PP10, 02</t>
  </si>
  <si>
    <t>Nationale Kofinanzierung genehmigt für PP10, 03</t>
  </si>
  <si>
    <t>Nationale öffentliche Kofinanzierungsstelle für LP, 01</t>
  </si>
  <si>
    <t>Nationale öffentliche Kofinanzierungsstelle für LP, 02</t>
  </si>
  <si>
    <t>Nationale öffentliche Kofinanzierungsstelle für LP, 03</t>
  </si>
  <si>
    <t>Nationale öffentliche Kofinanzierungsstelle für PP01, 01</t>
  </si>
  <si>
    <t>Nationale öffentliche Kofinanzierungsstelle für PP01, 02</t>
  </si>
  <si>
    <t>Nationale öffentliche Kofinanzierungsstelle für PP01, 03</t>
  </si>
  <si>
    <t>Nationale öffentliche Kofinanzierungsstelle für PP02, 01</t>
  </si>
  <si>
    <t>Nationale öffentliche Kofinanzierungsstelle für PP02, 02</t>
  </si>
  <si>
    <t>Nationale öffentliche Kofinanzierungsstelle für PP02, 03</t>
  </si>
  <si>
    <t>Nationale öffentliche Kofinanzierungsstelle für PP03, 01</t>
  </si>
  <si>
    <t>Nationale öffentliche Kofinanzierungsstelle für PP03, 02</t>
  </si>
  <si>
    <t>Nationale öffentliche Kofinanzierungsstelle für PP03, 03</t>
  </si>
  <si>
    <t>Nationale öffentliche Kofinanzierungsstelle für PP04, 01</t>
  </si>
  <si>
    <t>Nationale öffentliche Kofinanzierungsstelle für PP04, 02</t>
  </si>
  <si>
    <t>Nationale öffentliche Kofinanzierungsstelle für PP04, 03</t>
  </si>
  <si>
    <t>Nationale öffentliche Kofinanzierungsstelle für PP05, 01</t>
  </si>
  <si>
    <t>Nationale öffentliche Kofinanzierungsstelle für PP05, 02</t>
  </si>
  <si>
    <t>Nationale öffentliche Kofinanzierungsstelle für PP05, 03</t>
  </si>
  <si>
    <t>Nationale öffentliche Kofinanzierungsstelle für PP06, 01</t>
  </si>
  <si>
    <t>Nationale öffentliche Kofinanzierungsstelle für PP06, 02</t>
  </si>
  <si>
    <t>Nationale öffentliche Kofinanzierungsstelle für PP06, 03</t>
  </si>
  <si>
    <t>Nationale öffentliche Kofinanzierungsstelle für PP07, 01</t>
  </si>
  <si>
    <t>Nationale öffentliche Kofinanzierungsstelle für PP07, 02</t>
  </si>
  <si>
    <t>Nationale öffentliche Kofinanzierungsstelle für PP07, 03</t>
  </si>
  <si>
    <t>Nationale öffentliche Kofinanzierungsstelle für PP08, 01</t>
  </si>
  <si>
    <t>Nationale öffentliche Kofinanzierungsstelle für PP08, 02</t>
  </si>
  <si>
    <t>Nationale öffentliche Kofinanzierungsstelle für PP08, 03</t>
  </si>
  <si>
    <t>Nationale öffentliche Kofinanzierungsstelle für PP09, 01</t>
  </si>
  <si>
    <t>Nationale öffentliche Kofinanzierungsstelle für PP09, 02</t>
  </si>
  <si>
    <t>Nationale öffentliche Kofinanzierungsstelle für PP09, 03</t>
  </si>
  <si>
    <t>Nationale öffentliche Kofinanzierungsstelle für PP10, 01</t>
  </si>
  <si>
    <t>Nationale öffentliche Kofinanzierungsstelle für PP10, 02</t>
  </si>
  <si>
    <t>Nationale öffentliche Kofinanzierungsstelle für PP10, 03</t>
  </si>
  <si>
    <t>Betrag der nationalen öffentlichen Kofinanzierung für LP, 01</t>
  </si>
  <si>
    <t>Betrag der nationalen öffentlichen Kofinanzierung für LP, 02</t>
  </si>
  <si>
    <t>Betrag der nationalen öffentlichen Kofinanzierung für LP, 03</t>
  </si>
  <si>
    <t>Betrag der nationalen öffentlichen Kofinanzierung für PP01, 01</t>
  </si>
  <si>
    <t>Betrag der nationalen öffentlichen Kofinanzierung für PP01, 02</t>
  </si>
  <si>
    <t>Betrag der nationalen öffentlichen Kofinanzierung für PP01, 03</t>
  </si>
  <si>
    <t>Betrag der nationalen öffentlichen Kofinanzierung für PP02, 01</t>
  </si>
  <si>
    <t>Betrag der nationalen öffentlichen Kofinanzierung für PP02, 02</t>
  </si>
  <si>
    <t>Betrag der nationalen öffentlichen Kofinanzierung für PP02, 03</t>
  </si>
  <si>
    <t>Betrag der nationalen öffentlichen Kofinanzierung für PP03, 01</t>
  </si>
  <si>
    <t>Betrag der nationalen öffentlichen Kofinanzierung für PP03, 02</t>
  </si>
  <si>
    <t>Betrag der nationalen öffentlichen Kofinanzierung für PP03, 03</t>
  </si>
  <si>
    <t>Betrag der nationalen öffentlichen Kofinanzierung für PP04, 01</t>
  </si>
  <si>
    <t>Betrag der nationalen öffentlichen Kofinanzierung für PP04, 02</t>
  </si>
  <si>
    <t>Betrag der nationalen öffentlichen Kofinanzierung für PP04, 03</t>
  </si>
  <si>
    <t>Externe Dienstleistungen, PP03 2012</t>
  </si>
  <si>
    <t>FCESPP032013</t>
  </si>
  <si>
    <t>Külső szolgáltatások, PP03, 2013</t>
  </si>
  <si>
    <t>Externe Dienstleistungen, PP03 2013</t>
  </si>
  <si>
    <t>FCESPP032014</t>
  </si>
  <si>
    <t>Külső szolgáltatások, PP03, 2014</t>
  </si>
  <si>
    <t>Externe Dienstleistungen, PP03 2014</t>
  </si>
  <si>
    <t>FCESPP032015</t>
  </si>
  <si>
    <t>Külső szolgáltatások, PP03, 2015</t>
  </si>
  <si>
    <t>Externe Dienstleistungen, PP03 2015</t>
  </si>
  <si>
    <t>FCPoGPP032007</t>
  </si>
  <si>
    <t>FCPoGPP032008</t>
  </si>
  <si>
    <t>FCPoGPP032009</t>
  </si>
  <si>
    <t>FCPoGPP032010</t>
  </si>
  <si>
    <t>FCPoGPP032011</t>
  </si>
  <si>
    <t>FCPoGPP032012</t>
  </si>
  <si>
    <t>FCPoGPP032013</t>
  </si>
  <si>
    <t>FCPoGPP032014</t>
  </si>
  <si>
    <t>FCPoGPP032015</t>
  </si>
  <si>
    <t>FCCPP032007</t>
  </si>
  <si>
    <t>FCCPP032008</t>
  </si>
  <si>
    <t>FCCPP032009</t>
  </si>
  <si>
    <t>FCCPP032010</t>
  </si>
  <si>
    <t>FCCPP032011</t>
  </si>
  <si>
    <t>FCCPP032012</t>
  </si>
  <si>
    <t>FCCPP032013</t>
  </si>
  <si>
    <t>FCCPP032014</t>
  </si>
  <si>
    <t>FCCPP032015</t>
  </si>
  <si>
    <t>FSIPP032007</t>
  </si>
  <si>
    <t>Bevétel, PP03, 2007</t>
  </si>
  <si>
    <t>Einkommen, PP03, 2007</t>
  </si>
  <si>
    <t>FSIPP032008</t>
  </si>
  <si>
    <t>Bevétel, PP03, 2008</t>
  </si>
  <si>
    <t>Einkommen, PP03, 2008</t>
  </si>
  <si>
    <t>FSIPP032009</t>
  </si>
  <si>
    <t>Bevétel, PP03, 2009</t>
  </si>
  <si>
    <t>Einkommen, PP03, 2009</t>
  </si>
  <si>
    <t>FSIPP032010</t>
  </si>
  <si>
    <t>Bevétel, PP03, 2010</t>
  </si>
  <si>
    <t>Einkommen, PP03, 2010</t>
  </si>
  <si>
    <t>FSIPP032011</t>
  </si>
  <si>
    <t>Bevétel, PP03, 2011</t>
  </si>
  <si>
    <t>Einkommen, PP03, 2011</t>
  </si>
  <si>
    <t>FSIPP032012</t>
  </si>
  <si>
    <t>Bevétel, PP03, 2012</t>
  </si>
  <si>
    <t>Einkommen, PP03, 2012</t>
  </si>
  <si>
    <t>FSIPP032013</t>
  </si>
  <si>
    <t>Bevétel, PP03, 2013</t>
  </si>
  <si>
    <t>Einkommen, PP03, 2013</t>
  </si>
  <si>
    <t>FSIPP032014</t>
  </si>
  <si>
    <t>Bevétel, PP03, 2014</t>
  </si>
  <si>
    <t>Einkommen, PP03, 2014</t>
  </si>
  <si>
    <t>FSIPP032015</t>
  </si>
  <si>
    <t>Bevétel, PP03, 2015</t>
  </si>
  <si>
    <t>Einkommen, PP03, 2015</t>
  </si>
  <si>
    <t>FSNPPP03</t>
  </si>
  <si>
    <t>Nemzeti közpénz társfinanszírozás, PP03</t>
  </si>
  <si>
    <t>FSNDAPP03</t>
  </si>
  <si>
    <t>Nemzeti Fejlesztési Ügynökség automatikus társfinanszírozása, PP03</t>
  </si>
  <si>
    <t>FSEPP03</t>
  </si>
  <si>
    <t>ERFA rész, PP03</t>
  </si>
  <si>
    <t>FSORPPP03</t>
  </si>
  <si>
    <t>Saját közpénz önrész, PP03</t>
  </si>
  <si>
    <t>FSORPRPP03</t>
  </si>
  <si>
    <t>Saját magán önrész, PP03</t>
  </si>
  <si>
    <t>FCIOCPP042007</t>
  </si>
  <si>
    <t>Belső szervezeti költségek, PP04, 2007</t>
  </si>
  <si>
    <t>Interne Organisationskosten, PP04, 2007</t>
  </si>
  <si>
    <t>FCIOCPP042008</t>
  </si>
  <si>
    <t>Belső szervezeti költségek, PP04, 2008</t>
  </si>
  <si>
    <t>Interne Organisationskosten, PP04, 2008</t>
  </si>
  <si>
    <t>FCIOCPP042009</t>
  </si>
  <si>
    <t>Belső szervezeti költségek, PP04, 2009</t>
  </si>
  <si>
    <t>Interne Organisationskosten, PP04, 2009</t>
  </si>
  <si>
    <t>FCIOCPP042010</t>
  </si>
  <si>
    <t>Belső szervezeti költségek, PP04, 2010</t>
  </si>
  <si>
    <t>Interne Organisationskosten, PP04, 2010</t>
  </si>
  <si>
    <t>FCIOCPP042011</t>
  </si>
  <si>
    <t>Belső szervezeti költségek, PP04, 2011</t>
  </si>
  <si>
    <t>Interne Organisationskosten, PP04, 2011</t>
  </si>
  <si>
    <t>FCIOCPP042012</t>
  </si>
  <si>
    <t>Belső szervezeti költségek, PP04, 2012</t>
  </si>
  <si>
    <t>Interne Organisationskosten, PP04, 2012</t>
  </si>
  <si>
    <t>FCIOCPP042013</t>
  </si>
  <si>
    <t>Belső szervezeti költségek, PP04, 2013</t>
  </si>
  <si>
    <t>Interne Organisationskosten, PP04, 2013</t>
  </si>
  <si>
    <t>FCIOCPP042014</t>
  </si>
  <si>
    <t>FCIOCPP102007</t>
  </si>
  <si>
    <t>FCIOCPP102008</t>
  </si>
  <si>
    <t>FCIOCPP102009</t>
  </si>
  <si>
    <t>FCIOCPP102010</t>
  </si>
  <si>
    <t>FCIOCPP102011</t>
  </si>
  <si>
    <t>FCIOCPP102012</t>
  </si>
  <si>
    <t>FCIOCPP102013</t>
  </si>
  <si>
    <t>FCIOCPP102014</t>
  </si>
  <si>
    <t>FCIOCPP102015</t>
  </si>
  <si>
    <t>FCESPP102007</t>
  </si>
  <si>
    <t>FCESPP102008</t>
  </si>
  <si>
    <t>FCESPP102009</t>
  </si>
  <si>
    <t>FCESPP102010</t>
  </si>
  <si>
    <t>FCESPP102011</t>
  </si>
  <si>
    <t>FCESPP102012</t>
  </si>
  <si>
    <t>FCESPP102013</t>
  </si>
  <si>
    <t>FCESPP102014</t>
  </si>
  <si>
    <t>FCESPP102015</t>
  </si>
  <si>
    <t>FCPoGPP102007</t>
  </si>
  <si>
    <t>FCPoGPP102008</t>
  </si>
  <si>
    <t>FCPoGPP102009</t>
  </si>
  <si>
    <t>FCPoGPP102010</t>
  </si>
  <si>
    <t>FCPoGPP102011</t>
  </si>
  <si>
    <t>FCPoGPP102012</t>
  </si>
  <si>
    <t>FCPoGPP102013</t>
  </si>
  <si>
    <t>FCPoGPP102014</t>
  </si>
  <si>
    <t>FCPoGPP102015</t>
  </si>
  <si>
    <t>FCCPP102007</t>
  </si>
  <si>
    <t>FCCPP102008</t>
  </si>
  <si>
    <t>FCCPP102009</t>
  </si>
  <si>
    <t>FCCPP102010</t>
  </si>
  <si>
    <t>FCCPP102011</t>
  </si>
  <si>
    <t>FCCPP102012</t>
  </si>
  <si>
    <t>FCCPP102013</t>
  </si>
  <si>
    <t>FCCPP102014</t>
  </si>
  <si>
    <t>FCCPP102015</t>
  </si>
  <si>
    <t>FSIPP102007</t>
  </si>
  <si>
    <t>FSIPP102008</t>
  </si>
  <si>
    <t>FSIPP102009</t>
  </si>
  <si>
    <t>FSIPP102010</t>
  </si>
  <si>
    <t>FSIPP102011</t>
  </si>
  <si>
    <t>FSIPP102012</t>
  </si>
  <si>
    <t>FSIPP102013</t>
  </si>
  <si>
    <t>FSIPP102014</t>
  </si>
  <si>
    <t>FSIPP102015</t>
  </si>
  <si>
    <t>FSNPLP</t>
  </si>
  <si>
    <t>FSELP</t>
  </si>
  <si>
    <t>FSNDALP</t>
  </si>
  <si>
    <t>Nemzeti közpénz társfinanszírozás, LP</t>
  </si>
  <si>
    <t>Nemzeti Fejlesztési Ügynökség automatikus társfinanszírozása, LP</t>
  </si>
  <si>
    <t>ERFA rész, LP</t>
  </si>
  <si>
    <t>FSORPLP</t>
  </si>
  <si>
    <t>FSORPRLP</t>
  </si>
  <si>
    <t>Betrag der nationalen öffentlichen Kofinanzierung für PP05, 01</t>
  </si>
  <si>
    <t>Betrag der nationalen öffentlichen Kofinanzierung für PP05, 02</t>
  </si>
  <si>
    <t>Betrag der nationalen öffentlichen Kofinanzierung für PP05, 03</t>
  </si>
  <si>
    <t>Betrag der nationalen öffentlichen Kofinanzierung für PP06, 01</t>
  </si>
  <si>
    <t>Betrag der nationalen öffentlichen Kofinanzierung für PP06, 02</t>
  </si>
  <si>
    <t>Betrag der nationalen öffentlichen Kofinanzierung für PP06, 03</t>
  </si>
  <si>
    <t>Betrag der nationalen öffentlichen Kofinanzierung für PP07, 01</t>
  </si>
  <si>
    <t>Betrag der nationalen öffentlichen Kofinanzierung für PP07, 02</t>
  </si>
  <si>
    <t>Betrag der nationalen öffentlichen Kofinanzierung für PP07, 03</t>
  </si>
  <si>
    <t>Betrag der nationalen öffentlichen Kofinanzierung für PP08, 01</t>
  </si>
  <si>
    <t>Betrag der nationalen öffentlichen Kofinanzierung für PP08, 02</t>
  </si>
  <si>
    <t>Betrag der nationalen öffentlichen Kofinanzierung für PP08, 03</t>
  </si>
  <si>
    <t>Betrag der nationalen öffentlichen Kofinanzierung für PP09, 01</t>
  </si>
  <si>
    <t>Betrag der nationalen öffentlichen Kofinanzierung für PP09, 02</t>
  </si>
  <si>
    <t>Betrag der nationalen öffentlichen Kofinanzierung für PP09, 03</t>
  </si>
  <si>
    <t>Betrag der nationalen öffentlichen Kofinanzierung für PP10, 01</t>
  </si>
  <si>
    <t>Betrag der nationalen öffentlichen Kofinanzierung für PP10, 02</t>
  </si>
  <si>
    <t>Betrag der nationalen öffentlichen Kofinanzierung für PP10, 03</t>
  </si>
  <si>
    <t>PP01 Interne Organisationskosten gesamt</t>
  </si>
  <si>
    <t>PP02 Interne Organisationskosten gesamt</t>
  </si>
  <si>
    <t>PP03 Interne Organisationskosten gesamt</t>
  </si>
  <si>
    <t>PP04 Interne Organisationskosten gesamt</t>
  </si>
  <si>
    <t>PP05 Interne Organisationskosten gesamt</t>
  </si>
  <si>
    <t>PP06 Interne Organisationskosten gesamt</t>
  </si>
  <si>
    <t>PP07 Interne Organisationskosten gesamt</t>
  </si>
  <si>
    <t>PP08 Interne Organisationskosten gesamt</t>
  </si>
  <si>
    <t>PP09 Interne Organisationskosten gesamt</t>
  </si>
  <si>
    <t>PP10 Interne Organisationskosten gesamt</t>
  </si>
  <si>
    <t>LP Interne Organisationskosten gesamt</t>
  </si>
  <si>
    <t>LP Externe Dienstleistungen gesamt</t>
  </si>
  <si>
    <t>PP01 Externe Dienstleistungen gesamt</t>
  </si>
  <si>
    <t>PP02 Externe Dienstleistungen gesamt</t>
  </si>
  <si>
    <t>PP03 Externe Dienstleistungen gesamt</t>
  </si>
  <si>
    <t>PP04 Externe Dienstleistungen gesamt</t>
  </si>
  <si>
    <t>PP05 Externe Dienstleistungen gesamt</t>
  </si>
  <si>
    <t>PP06 Externe Dienstleistungen gesamt</t>
  </si>
  <si>
    <t>PP07 Externe Dienstleistungen gesamt</t>
  </si>
  <si>
    <t>PP08 Externe Dienstleistungen gesamt</t>
  </si>
  <si>
    <t>PP09 Externe Dienstleistungen gesamt</t>
  </si>
  <si>
    <t>PP10 Externe Dienstleistungen gesamt</t>
  </si>
  <si>
    <t>LP Lieferaufträge gesamt</t>
  </si>
  <si>
    <t>PP01 Lieferaufträge gesamt</t>
  </si>
  <si>
    <t>PP02 Lieferaufträge gesamt</t>
  </si>
  <si>
    <t>PP03 Lieferaufträge gesamt</t>
  </si>
  <si>
    <t>PP04 Lieferaufträge gesamt</t>
  </si>
  <si>
    <t>PP05 Lieferaufträge gesamt</t>
  </si>
  <si>
    <t>PP06 Lieferaufträge gesamt</t>
  </si>
  <si>
    <t>PP07 Lieferaufträge gesamt</t>
  </si>
  <si>
    <t>PP08 Lieferaufträge gesamt</t>
  </si>
  <si>
    <t>PP09 Lieferaufträge gesamt</t>
  </si>
  <si>
    <t>PP10 Lieferaufträge gesamt</t>
  </si>
  <si>
    <t>LP Bauaufträge gesamt</t>
  </si>
  <si>
    <t>PP01 Bauaufträge gesamt</t>
  </si>
  <si>
    <t>PP02 Bauaufträge gesamt</t>
  </si>
  <si>
    <t>PP03 Bauaufträge gesamt</t>
  </si>
  <si>
    <t>PP04 Bauaufträge gesamt</t>
  </si>
  <si>
    <t>PP05 Bauaufträge gesamt</t>
  </si>
  <si>
    <t>PP06 Bauaufträge gesamt</t>
  </si>
  <si>
    <t>PP07 Bauaufträge gesamt</t>
  </si>
  <si>
    <t>PP08 Bauaufträge gesamt</t>
  </si>
  <si>
    <t>PP09 Bauaufträge gesamt</t>
  </si>
  <si>
    <t>PP10 Bauaufträge gesamt</t>
  </si>
  <si>
    <t>LP Gesamtkosten</t>
  </si>
  <si>
    <t>PP01 Gesamtkosten</t>
  </si>
  <si>
    <t>PP02 Gesamtkosten</t>
  </si>
  <si>
    <t>PP03 Gesamtkosten</t>
  </si>
  <si>
    <t>PP04 Gesamtkosten</t>
  </si>
  <si>
    <t>PP05 Gesamtkosten</t>
  </si>
  <si>
    <t>PP06 Gesamtkosten</t>
  </si>
  <si>
    <t>PP07 Gesamtkosten</t>
  </si>
  <si>
    <t>PP08 Gesamtkosten</t>
  </si>
  <si>
    <t>PP09 Gesamtkosten</t>
  </si>
  <si>
    <t>PP10 Gesamtkosten</t>
  </si>
  <si>
    <t>LP Einnahmen gesamt</t>
  </si>
  <si>
    <t>PP01 Einnahmen gesamt</t>
  </si>
  <si>
    <t>PP02 Einnahmen gesamt</t>
  </si>
  <si>
    <t>PP03 Einnahmen gesamt</t>
  </si>
  <si>
    <t>PP04 Einnahmen gesamt</t>
  </si>
  <si>
    <t>PP05 Einnahmen gesamt</t>
  </si>
  <si>
    <t>PP06 Einnahmen gesamt</t>
  </si>
  <si>
    <t>PP07 Einnahmen gesamt</t>
  </si>
  <si>
    <t>PP08 Einnahmen gesamt</t>
  </si>
  <si>
    <t>PP09 Einnahmen gesamt</t>
  </si>
  <si>
    <t>PP10 Einnahmen gesamt</t>
  </si>
  <si>
    <t>LP Gesamtkosten minus Einnahmen</t>
  </si>
  <si>
    <t>Saját közpénz önrész, LP</t>
  </si>
  <si>
    <t>Saját magán önrész, LP</t>
  </si>
  <si>
    <t>FSNPPP10</t>
  </si>
  <si>
    <t>Nemzeti közpénz társfinanszírozás, PP10</t>
  </si>
  <si>
    <t>FSNDAPP10</t>
  </si>
  <si>
    <t>Nemzeti Fejlesztési Ügynökség automatikus társfinanszírozása, PP10</t>
  </si>
  <si>
    <t>FSEPP10</t>
  </si>
  <si>
    <t>ERFA rész, PP10</t>
  </si>
  <si>
    <t>FSORPPP10</t>
  </si>
  <si>
    <t>Saját közpénz önrész, PP10</t>
  </si>
  <si>
    <t>FSORPRPP10</t>
  </si>
  <si>
    <t>Saját magán önrész, PP10</t>
  </si>
  <si>
    <t>Field</t>
  </si>
  <si>
    <t>Hungarian</t>
  </si>
  <si>
    <t>German</t>
  </si>
  <si>
    <t>Külső szolgáltatások, LP, 2007</t>
  </si>
  <si>
    <t>Külső szolgáltatások, LP, 2008</t>
  </si>
  <si>
    <t>Külső szolgáltatások, LP, 2009</t>
  </si>
  <si>
    <t>Külső szolgáltatások, LP, 2010</t>
  </si>
  <si>
    <t>Külső szolgáltatások, LP, 2011</t>
  </si>
  <si>
    <t>Külső szolgáltatások, LP, 2012</t>
  </si>
  <si>
    <t>Külső szolgáltatások, LP, 2013</t>
  </si>
  <si>
    <t>Külső szolgáltatások, LP, 2014</t>
  </si>
  <si>
    <t>Külső szolgáltatások, LP, 2015</t>
  </si>
  <si>
    <t>Bevétel, LP, 2007</t>
  </si>
  <si>
    <t>Bevétel, LP, 2008</t>
  </si>
  <si>
    <t>Bevétel, LP, 2009</t>
  </si>
  <si>
    <t>Bevétel, LP, 2010</t>
  </si>
  <si>
    <t>Bevétel, LP, 2011</t>
  </si>
  <si>
    <t>Bevétel, LP, 2012</t>
  </si>
  <si>
    <t>Bevétel, LP, 2013</t>
  </si>
  <si>
    <t>Bevétel, LP, 2014</t>
  </si>
  <si>
    <t>Bevétel, LP, 2015</t>
  </si>
  <si>
    <t>Belső szervezeti költségek, LP, 2007</t>
  </si>
  <si>
    <t>Belső szervezeti költségek, LP, 2008</t>
  </si>
  <si>
    <t>Belső szervezeti költségek, LP, 2009</t>
  </si>
  <si>
    <t>Belső szervezeti költségek, LP, 2010</t>
  </si>
  <si>
    <t>Belső szervezeti költségek, LP, 2011</t>
  </si>
  <si>
    <t>Belső szervezeti költségek, LP, 2012</t>
  </si>
  <si>
    <t>Belső szervezeti költségek, LP, 2013</t>
  </si>
  <si>
    <t>Belső szervezeti költségek, LP, 2014</t>
  </si>
  <si>
    <t>Belső szervezeti költségek, LP, 2015</t>
  </si>
  <si>
    <t>Belső szervezeti költségek, PP10, 2007</t>
  </si>
  <si>
    <t>Belső szervezeti költségek, PP10, 2008</t>
  </si>
  <si>
    <t>Belső szervezeti költségek, PP10, 2009</t>
  </si>
  <si>
    <t>Belső szervezeti költségek, PP10, 2010</t>
  </si>
  <si>
    <t>Belső szervezeti költségek, PP10, 2011</t>
  </si>
  <si>
    <t>Belső szervezeti költségek, PP10, 2012</t>
  </si>
  <si>
    <t>Belső szervezeti költségek, PP10, 2013</t>
  </si>
  <si>
    <t>Belső szervezeti költségek, PP10, 2014</t>
  </si>
  <si>
    <t>Belső szervezeti költségek, PP10, 2015</t>
  </si>
  <si>
    <t>Külső szolgáltatások, PP10, 2007</t>
  </si>
  <si>
    <t>Külső szolgáltatások, PP10, 2008</t>
  </si>
  <si>
    <t>Külső szolgáltatások, PP10, 2009</t>
  </si>
  <si>
    <t>Külső szolgáltatások, PP10, 2010</t>
  </si>
  <si>
    <t>Külső szolgáltatások, PP10, 2011</t>
  </si>
  <si>
    <t>Külső szolgáltatások, PP10, 2012</t>
  </si>
  <si>
    <t>Külső szolgáltatások, PP10, 2013</t>
  </si>
  <si>
    <t>Külső szolgáltatások, PP10, 2014</t>
  </si>
  <si>
    <t>Külső szolgáltatások, PP10, 2015</t>
  </si>
  <si>
    <t>Bevétel, PP10, 2007</t>
  </si>
  <si>
    <t>Bevétel, PP10, 2008</t>
  </si>
  <si>
    <t>Bevétel, PP10, 2009</t>
  </si>
  <si>
    <t>Bevétel, PP10, 2010</t>
  </si>
  <si>
    <t>Bevétel, PP10, 2011</t>
  </si>
  <si>
    <t>Bevétel, PP10, 2012</t>
  </si>
  <si>
    <t>Bevétel, PP10, 2013</t>
  </si>
  <si>
    <t>Bevétel, PP10, 2014</t>
  </si>
  <si>
    <t>Bevétel, PP10, 2015</t>
  </si>
  <si>
    <t>FCIOCLP2007</t>
  </si>
  <si>
    <t>FCIOCLP2008</t>
  </si>
  <si>
    <t>FCIOCLP2009</t>
  </si>
  <si>
    <t>FCIOCLP2010</t>
  </si>
  <si>
    <t>FCIOCLP2011</t>
  </si>
  <si>
    <t>FCIOCLP2012</t>
  </si>
  <si>
    <t>FCIOCLP2013</t>
  </si>
  <si>
    <t>FCIOCLP2014</t>
  </si>
  <si>
    <t>FCIOCLP2015</t>
  </si>
  <si>
    <t>FCESLP2007</t>
  </si>
  <si>
    <t>FCESLP2008</t>
  </si>
  <si>
    <t>FCESLP2009</t>
  </si>
  <si>
    <t>FCESLP2010</t>
  </si>
  <si>
    <t>FCESLP2011</t>
  </si>
  <si>
    <t>FCESLP2012</t>
  </si>
  <si>
    <t>FCESLP2013</t>
  </si>
  <si>
    <t>FCESLP2014</t>
  </si>
  <si>
    <t>FCESLP2015</t>
  </si>
  <si>
    <t>FCPoGLP2007</t>
  </si>
  <si>
    <t>FCPoGLP2008</t>
  </si>
  <si>
    <t>FCPoGLP2009</t>
  </si>
  <si>
    <t>FCPoGLP2010</t>
  </si>
  <si>
    <t>FCPoGLP2011</t>
  </si>
  <si>
    <t>FCPoGLP2012</t>
  </si>
  <si>
    <t>FCPoGLP2013</t>
  </si>
  <si>
    <t>FCPoGLP2014</t>
  </si>
  <si>
    <t>FCPoGLP2015</t>
  </si>
  <si>
    <t>FCCLP2007</t>
  </si>
  <si>
    <t>FCCLP2008</t>
  </si>
  <si>
    <t>FCCLP2009</t>
  </si>
  <si>
    <t>FCCLP2010</t>
  </si>
  <si>
    <t>FCCLP2011</t>
  </si>
  <si>
    <t>FCCLP2012</t>
  </si>
  <si>
    <t>FCCLP2013</t>
  </si>
  <si>
    <t>FCCLP2014</t>
  </si>
  <si>
    <t>FCCLP2015</t>
  </si>
  <si>
    <t>FSILP2007</t>
  </si>
  <si>
    <t>FSILP2008</t>
  </si>
  <si>
    <t>FSILP2009</t>
  </si>
  <si>
    <t>FSILP2010</t>
  </si>
  <si>
    <t>FSILP2011</t>
  </si>
  <si>
    <t>FSILP2012</t>
  </si>
  <si>
    <t>FSILP2013</t>
  </si>
  <si>
    <t>FSILP2014</t>
  </si>
  <si>
    <t>FSILP2015</t>
  </si>
  <si>
    <t>Interne Organisationskosten, LP, 2007</t>
  </si>
  <si>
    <t>Interne Organisationskosten, LP, 2008</t>
  </si>
  <si>
    <t>Interne Organisationskosten, LP, 2009</t>
  </si>
  <si>
    <t>PP01 Gesamtkosten minus Einnahmen</t>
  </si>
  <si>
    <t>PP02 Gesamtkosten minus Einnahmen</t>
  </si>
  <si>
    <t>PP03 Gesamtkosten minus Einnahmen</t>
  </si>
  <si>
    <t>PP04 Gesamtkosten minus Einnahmen</t>
  </si>
  <si>
    <t>PP05 Gesamtkosten minus Einnahmen</t>
  </si>
  <si>
    <t>PP06 Gesamtkosten minus Einnahmen</t>
  </si>
  <si>
    <t>PP07 Gesamtkosten minus Einnahmen</t>
  </si>
  <si>
    <t>PP08 Gesamtkosten minus Einnahmen</t>
  </si>
  <si>
    <t>PP09 Gesamtkosten minus Einnahmen</t>
  </si>
  <si>
    <t>PP10 Gesamtkosten minus Einnahmen</t>
  </si>
  <si>
    <t>Interne Organisationskosten 2007</t>
  </si>
  <si>
    <t>Interne Organisationskosten 2008</t>
  </si>
  <si>
    <t>Interne Organisationskosten 2009</t>
  </si>
  <si>
    <t>Interne Organisationskosten 2010</t>
  </si>
  <si>
    <t>Interne Organisationskosten 2011</t>
  </si>
  <si>
    <t>Interne Organisationskosten 2012</t>
  </si>
  <si>
    <t>Interne Organisationskosten 2013</t>
  </si>
  <si>
    <t>Interne Organisationskosten 2014</t>
  </si>
  <si>
    <t>Interne Organisationskosten 2015</t>
  </si>
  <si>
    <t>Externe Dienstleistungen 2007</t>
  </si>
  <si>
    <t>Externe Dienstleistungen 2008</t>
  </si>
  <si>
    <t>Externe Dienstleistungen 2009</t>
  </si>
  <si>
    <t>Externe Dienstleistungen 2010</t>
  </si>
  <si>
    <t>Externe Dienstleistungen 2011</t>
  </si>
  <si>
    <t>Externe Dienstleistungen 2012</t>
  </si>
  <si>
    <t>Externe Dienstleistungen 2013</t>
  </si>
  <si>
    <t>Externe Dienstleistungen 2014</t>
  </si>
  <si>
    <t>Externe Dienstleistungen 2015</t>
  </si>
  <si>
    <t>Lieferaufträge 2007</t>
  </si>
  <si>
    <t>Lieferaufträge 2008</t>
  </si>
  <si>
    <t>Lieferaufträge 2009</t>
  </si>
  <si>
    <t>Lieferaufträge 2010</t>
  </si>
  <si>
    <t>Lieferaufträge 2011</t>
  </si>
  <si>
    <t>Lieferaufträge 2012</t>
  </si>
  <si>
    <t>Lieferaufträge 2013</t>
  </si>
  <si>
    <t>Lieferaufträge 2014</t>
  </si>
  <si>
    <t>Lieferaufträge 2015</t>
  </si>
  <si>
    <t>Bauaufträge 2007</t>
  </si>
  <si>
    <t>Bauaufträge 2008</t>
  </si>
  <si>
    <t>Bauaufträge 2009</t>
  </si>
  <si>
    <t>Bauaufträge 2010</t>
  </si>
  <si>
    <t>Bauaufträge 2011</t>
  </si>
  <si>
    <t>Bauaufträge 2012</t>
  </si>
  <si>
    <t>Bauaufträge 2013</t>
  </si>
  <si>
    <t>Bauaufträge 2014</t>
  </si>
  <si>
    <t>Bauaufträge 2015</t>
  </si>
  <si>
    <t>Zeilen 1-4 gesamt 2007</t>
  </si>
  <si>
    <t>Zeilen 1-4 gesamt 2008</t>
  </si>
  <si>
    <t>Zeilen 1-4 gesamt 2009</t>
  </si>
  <si>
    <t>Zeilen 1-4 gesamt 2010</t>
  </si>
  <si>
    <t>Zeilen 1-4 gesamt 2011</t>
  </si>
  <si>
    <t>Zeilen 1-4 gesamt 2012</t>
  </si>
  <si>
    <t>Zeilen 1-4 gesamt 2013</t>
  </si>
  <si>
    <t>Zeilen 1-4 gesamt 2014</t>
  </si>
  <si>
    <t>Zeilen 1-4 gesamt 2015</t>
  </si>
  <si>
    <t>Einnahmen 2007</t>
  </si>
  <si>
    <t>Einnahmen 2008</t>
  </si>
  <si>
    <t>Einnahmen 2009</t>
  </si>
  <si>
    <t>Einnahmen 2010</t>
  </si>
  <si>
    <t>Einnahmen 2011</t>
  </si>
  <si>
    <t>Einnahmen 2012</t>
  </si>
  <si>
    <t>Einnahmen 2013</t>
  </si>
  <si>
    <t>Einnahmen 2014</t>
  </si>
  <si>
    <t>Einnahmen 2015</t>
  </si>
  <si>
    <t>Gesamtkosten minus Einnahmen 2007</t>
  </si>
  <si>
    <t>Gesamtkosten minus Einnahmen 2008</t>
  </si>
  <si>
    <t>Gesamtkosten minus Einnahmen 2009</t>
  </si>
  <si>
    <t>Gesamtkosten minus Einnahmen 2010</t>
  </si>
  <si>
    <t>Gesamtkosten minus Einnahmen 2011</t>
  </si>
  <si>
    <t>Gesamtkosten minus Einnahmen 2012</t>
  </si>
  <si>
    <t>Gesamtkosten minus Einnahmen 2013</t>
  </si>
  <si>
    <t>Gesamtkosten minus Einnahmen 2014</t>
  </si>
  <si>
    <t>Gesamtkosten minus Einnahmen 2015</t>
  </si>
  <si>
    <t>Lieferaufträge, PP08 2009</t>
  </si>
  <si>
    <t>Lieferaufträge, PP08 2010</t>
  </si>
  <si>
    <t>Lieferaufträge, PP08 2011</t>
  </si>
  <si>
    <t>Lieferaufträge, PP08 2012</t>
  </si>
  <si>
    <t>Lieferaufträge, PP08 2013</t>
  </si>
  <si>
    <t>Lieferaufträge, PP08 2014</t>
  </si>
  <si>
    <t>Lieferaufträge, PP08 2015</t>
  </si>
  <si>
    <t>Lieferaufträge, PP09 2007</t>
  </si>
  <si>
    <t>Lieferaufträge, PP09 2008</t>
  </si>
  <si>
    <t>Lieferaufträge, PP09 2009</t>
  </si>
  <si>
    <t>Lieferaufträge, PP09 2010</t>
  </si>
  <si>
    <t>Lieferaufträge, PP09 2011</t>
  </si>
  <si>
    <t>Lieferaufträge, PP09 2012</t>
  </si>
  <si>
    <t>Lieferaufträge, PP09 2013</t>
  </si>
  <si>
    <t>Lieferaufträge, PP09 2014</t>
  </si>
  <si>
    <t>Lieferaufträge, PP09 2015</t>
  </si>
  <si>
    <t>Lieferaufträge, PP10 2007</t>
  </si>
  <si>
    <t>Lieferaufträge, PP10 2008</t>
  </si>
  <si>
    <t>Lieferaufträge, PP10 2009</t>
  </si>
  <si>
    <t>Lieferaufträge, PP10 2010</t>
  </si>
  <si>
    <t>Lieferaufträge, PP10 2011</t>
  </si>
  <si>
    <t>Lieferaufträge, PP10 2012</t>
  </si>
  <si>
    <t>Lieferaufträge, PP10 2013</t>
  </si>
  <si>
    <t>Lieferaufträge, PP10 2014</t>
  </si>
  <si>
    <t>Lieferaufträge, PP10 2015</t>
  </si>
  <si>
    <t>Árubeszerzés, LP, 2007</t>
  </si>
  <si>
    <t>Árubeszerzés, LP, 2008</t>
  </si>
  <si>
    <t>Árubeszerzés, LP, 2009</t>
  </si>
  <si>
    <t>Árubeszerzés, LP, 2010</t>
  </si>
  <si>
    <t>Árubeszerzés, LP, 2011</t>
  </si>
  <si>
    <t>Árubeszerzés, LP, 2012</t>
  </si>
  <si>
    <t>Árubeszerzés, LP, 2013</t>
  </si>
  <si>
    <t>Árubeszerzés, LP, 2014</t>
  </si>
  <si>
    <t>Árubeszerzés, LP, 2015</t>
  </si>
  <si>
    <t>Árubeszerzés, PP01, 2007</t>
  </si>
  <si>
    <t>Árubeszerzés, PP01, 2008</t>
  </si>
  <si>
    <t>Árubeszerzés, PP01, 2009</t>
  </si>
  <si>
    <t>Árubeszerzés, PP01, 2010</t>
  </si>
  <si>
    <t>Árubeszerzés, PP01, 2011</t>
  </si>
  <si>
    <t>Árubeszerzés, PP01, 2012</t>
  </si>
  <si>
    <t>Árubeszerzés, PP01, 2013</t>
  </si>
  <si>
    <t>Interne Organisationskosten, LP, 2010</t>
  </si>
  <si>
    <t>Interne Organisationskosten, LP, 2011</t>
  </si>
  <si>
    <t>Interne Organisationskosten, LP, 2012</t>
  </si>
  <si>
    <t>Interne Organisationskosten, LP, 2013</t>
  </si>
  <si>
    <t>Interne Organisationskosten, LP, 2014</t>
  </si>
  <si>
    <t>Interne Organisationskosten, LP, 2015</t>
  </si>
  <si>
    <t>Externe Dienstleistungen, LP 2007</t>
  </si>
  <si>
    <t>Externe Dienstleistungen, LP 2008</t>
  </si>
  <si>
    <t>Externe Dienstleistungen, LP 2009</t>
  </si>
  <si>
    <t>Externe Dienstleistungen, LP 2010</t>
  </si>
  <si>
    <t>Externe Dienstleistungen, LP 2011</t>
  </si>
  <si>
    <t>Externe Dienstleistungen, LP 2012</t>
  </si>
  <si>
    <t>Externe Dienstleistungen, LP 2013</t>
  </si>
  <si>
    <t>Externe Dienstleistungen, LP 2014</t>
  </si>
  <si>
    <t>Externe Dienstleistungen, LP 2015</t>
  </si>
  <si>
    <t>Einkommen, LP, 2007</t>
  </si>
  <si>
    <t>Lieferaufträge, LP 2007</t>
  </si>
  <si>
    <t>Lieferaufträge, LP 2008</t>
  </si>
  <si>
    <t>Lieferaufträge, LP 2009</t>
  </si>
  <si>
    <t>Lieferaufträge, LP 2010</t>
  </si>
  <si>
    <t>Lieferaufträge, LP 2011</t>
  </si>
  <si>
    <t>Lieferaufträge, LP 2012</t>
  </si>
  <si>
    <t>Lieferaufträge, LP 2013</t>
  </si>
  <si>
    <t>Lieferaufträge, LP 2014</t>
  </si>
  <si>
    <t>Lieferaufträge, LP 2015</t>
  </si>
  <si>
    <t>Lieferaufträge, PP01 2007</t>
  </si>
  <si>
    <t>Lieferaufträge, PP01 2008</t>
  </si>
  <si>
    <t>Lieferaufträge, PP01 2009</t>
  </si>
  <si>
    <t>Lieferaufträge, PP01 2010</t>
  </si>
  <si>
    <t>Lieferaufträge, PP01 2011</t>
  </si>
  <si>
    <t>Lieferaufträge, PP01 2012</t>
  </si>
  <si>
    <t>Lieferaufträge, PP01 2013</t>
  </si>
  <si>
    <t>Lieferaufträge, PP01 2014</t>
  </si>
  <si>
    <t>Lieferaufträge, PP01 2015</t>
  </si>
  <si>
    <t>Lieferaufträge, PP02 2007</t>
  </si>
  <si>
    <t>Lieferaufträge, PP02 2008</t>
  </si>
  <si>
    <t>Lieferaufträge, PP02 2009</t>
  </si>
  <si>
    <t>Lieferaufträge, PP02 2010</t>
  </si>
  <si>
    <t>Lieferaufträge, PP02 2011</t>
  </si>
  <si>
    <t>Lieferaufträge, PP02 2012</t>
  </si>
  <si>
    <t>Lieferaufträge, PP02 2013</t>
  </si>
  <si>
    <t>Lieferaufträge, PP02 2014</t>
  </si>
  <si>
    <t>Lieferaufträge, PP02 2015</t>
  </si>
  <si>
    <t>Lieferaufträge, PP03 2007</t>
  </si>
  <si>
    <t>Lieferaufträge, PP03 2008</t>
  </si>
  <si>
    <t>Lieferaufträge, PP03 2009</t>
  </si>
  <si>
    <t>Lieferaufträge, PP03 2010</t>
  </si>
  <si>
    <t>Lieferaufträge, PP03 2011</t>
  </si>
  <si>
    <t>Lieferaufträge, PP03 2012</t>
  </si>
  <si>
    <t>Lieferaufträge, PP03 2013</t>
  </si>
  <si>
    <t>Lieferaufträge, PP03 2014</t>
  </si>
  <si>
    <t>Lieferaufträge, PP03 2015</t>
  </si>
  <si>
    <t>Lieferaufträge, PP04 2007</t>
  </si>
  <si>
    <t>Lieferaufträge, PP04 2008</t>
  </si>
  <si>
    <t>Lieferaufträge, PP04 2009</t>
  </si>
  <si>
    <t>Lieferaufträge, PP04 2010</t>
  </si>
  <si>
    <t>Lieferaufträge, PP04 2011</t>
  </si>
  <si>
    <t>Lieferaufträge, PP04 2012</t>
  </si>
  <si>
    <t>Lieferaufträge, PP04 2013</t>
  </si>
  <si>
    <t>Lieferaufträge, PP04 2014</t>
  </si>
  <si>
    <t>Lieferaufträge, PP04 2015</t>
  </si>
  <si>
    <t>Lieferaufträge, PP05 2007</t>
  </si>
  <si>
    <t>Lieferaufträge, PP05 2008</t>
  </si>
  <si>
    <t>Lieferaufträge, PP05 2009</t>
  </si>
  <si>
    <t>Lieferaufträge, PP05 2010</t>
  </si>
  <si>
    <t>Lieferaufträge, PP05 2011</t>
  </si>
  <si>
    <t>Lieferaufträge, PP05 2012</t>
  </si>
  <si>
    <t>Lieferaufträge, PP05 2013</t>
  </si>
  <si>
    <t>Lieferaufträge, PP05 2014</t>
  </si>
  <si>
    <t>Lieferaufträge, PP05 2015</t>
  </si>
  <si>
    <t>Lieferaufträge, PP06 2007</t>
  </si>
  <si>
    <t>Lieferaufträge, PP06 2008</t>
  </si>
  <si>
    <t>Lieferaufträge, PP06 2009</t>
  </si>
  <si>
    <t>Lieferaufträge, PP06 2010</t>
  </si>
  <si>
    <t>Lieferaufträge, PP06 2011</t>
  </si>
  <si>
    <t>Lieferaufträge, PP06 2012</t>
  </si>
  <si>
    <t>Lieferaufträge, PP06 2013</t>
  </si>
  <si>
    <t>Lieferaufträge, PP06 2014</t>
  </si>
  <si>
    <t>Lieferaufträge, PP06 2015</t>
  </si>
  <si>
    <t>Lieferaufträge, PP07 2007</t>
  </si>
  <si>
    <t>Lieferaufträge, PP07 2008</t>
  </si>
  <si>
    <t>Lieferaufträge, PP07 2009</t>
  </si>
  <si>
    <t>Lieferaufträge, PP07 2010</t>
  </si>
  <si>
    <t>Lieferaufträge, PP07 2011</t>
  </si>
  <si>
    <t>Lieferaufträge, PP07 2012</t>
  </si>
  <si>
    <t>Lieferaufträge, PP07 2013</t>
  </si>
  <si>
    <t>Lieferaufträge, PP07 2014</t>
  </si>
  <si>
    <t>Lieferaufträge, PP07 2015</t>
  </si>
  <si>
    <t>Lieferaufträge, PP08 2007</t>
  </si>
  <si>
    <t>Lieferaufträge, PP08 2008</t>
  </si>
  <si>
    <t>FC5SUMLP2007</t>
  </si>
  <si>
    <t>FC5SUMLP2008</t>
  </si>
  <si>
    <t>FC5SUMLP2009</t>
  </si>
  <si>
    <t>FC5SUMLP2010</t>
  </si>
  <si>
    <t>FC5SUMLP2011</t>
  </si>
  <si>
    <t>FC5SUMLP2012</t>
  </si>
  <si>
    <t>FC5SUMLP2013</t>
  </si>
  <si>
    <t>FC5SUMLP2014</t>
  </si>
  <si>
    <t>FC5SUMLP2015</t>
  </si>
  <si>
    <t>FC5SUMPP012015</t>
  </si>
  <si>
    <t>FC5SUMPP012007</t>
  </si>
  <si>
    <t>FC5SUMPP012008</t>
  </si>
  <si>
    <t>FC5SUMPP012009</t>
  </si>
  <si>
    <t>FC5SUMPP012010</t>
  </si>
  <si>
    <t>FC5SUMPP012011</t>
  </si>
  <si>
    <t>FC5SUMPP012012</t>
  </si>
  <si>
    <t>FC5SUMPP012013</t>
  </si>
  <si>
    <t>FC5SUMPP012014</t>
  </si>
  <si>
    <t>FC5SUMPP022007</t>
  </si>
  <si>
    <t>FC5SUMPP022008</t>
  </si>
  <si>
    <t>FC5SUMPP022009</t>
  </si>
  <si>
    <t>FC5SUMPP022010</t>
  </si>
  <si>
    <t>FC5SUMPP022011</t>
  </si>
  <si>
    <t>FC5SUMPP022012</t>
  </si>
  <si>
    <t>FC5SUMPP022013</t>
  </si>
  <si>
    <t>FC5SUMPP022014</t>
  </si>
  <si>
    <t>FC5SUMPP022015</t>
  </si>
  <si>
    <t>FC5SUMPP032007</t>
  </si>
  <si>
    <t>FC5SUMPP032008</t>
  </si>
  <si>
    <t>FC5SUMPP032009</t>
  </si>
  <si>
    <t>FC5SUMPP032010</t>
  </si>
  <si>
    <t>FC5SUMPP032011</t>
  </si>
  <si>
    <t>FC5SUMPP032012</t>
  </si>
  <si>
    <t>FC5SUMPP032013</t>
  </si>
  <si>
    <t>FC5SUMPP032014</t>
  </si>
  <si>
    <t>FC5SUMPP032015</t>
  </si>
  <si>
    <t>FC5SUMPP042007</t>
  </si>
  <si>
    <t>FC5SUMPP042008</t>
  </si>
  <si>
    <t>FC5SUMPP042009</t>
  </si>
  <si>
    <t>FC5SUMPP042010</t>
  </si>
  <si>
    <t>FC5SUMPP042011</t>
  </si>
  <si>
    <t>Árubeszerzés, PP01, 2014</t>
  </si>
  <si>
    <t>Árubeszerzés, PP01, 2015</t>
  </si>
  <si>
    <t>Árubeszerzés, PP02, 2007</t>
  </si>
  <si>
    <t>Árubeszerzés, PP02, 2008</t>
  </si>
  <si>
    <t>Árubeszerzés, PP02, 2009</t>
  </si>
  <si>
    <t>Árubeszerzés, PP02, 2010</t>
  </si>
  <si>
    <t>Árubeszerzés, PP02, 2011</t>
  </si>
  <si>
    <t>Árubeszerzés, PP02, 2012</t>
  </si>
  <si>
    <t>Árubeszerzés, PP02, 2013</t>
  </si>
  <si>
    <t>Árubeszerzés, PP02, 2014</t>
  </si>
  <si>
    <t>Árubeszerzés, PP02, 2015</t>
  </si>
  <si>
    <t>Árubeszerzés, PP03, 2007</t>
  </si>
  <si>
    <t>Árubeszerzés, PP03, 2008</t>
  </si>
  <si>
    <t>Árubeszerzés, PP03, 2009</t>
  </si>
  <si>
    <t>Árubeszerzés, PP03, 2010</t>
  </si>
  <si>
    <t>Árubeszerzés, PP03, 2011</t>
  </si>
  <si>
    <t>Árubeszerzés, PP03, 2012</t>
  </si>
  <si>
    <t>Árubeszerzés, PP03, 2013</t>
  </si>
  <si>
    <t>Árubeszerzés, PP03, 2014</t>
  </si>
  <si>
    <t>Árubeszerzés, PP03, 2015</t>
  </si>
  <si>
    <t>Árubeszerzés, PP04, 2007</t>
  </si>
  <si>
    <t>Árubeszerzés, PP04, 2008</t>
  </si>
  <si>
    <t>Árubeszerzés, PP04, 2009</t>
  </si>
  <si>
    <t>Árubeszerzés, PP04, 2010</t>
  </si>
  <si>
    <t>Árubeszerzés, PP04, 2011</t>
  </si>
  <si>
    <t>Árubeszerzés, PP04, 2012</t>
  </si>
  <si>
    <t>Árubeszerzés, PP04, 2013</t>
  </si>
  <si>
    <t>Árubeszerzés, PP04, 2014</t>
  </si>
  <si>
    <t>Árubeszerzés, PP04, 2015</t>
  </si>
  <si>
    <t>Árubeszerzés, PP05, 2007</t>
  </si>
  <si>
    <t>Árubeszerzés, PP05, 2008</t>
  </si>
  <si>
    <t>Árubeszerzés, PP05, 2009</t>
  </si>
  <si>
    <t>Árubeszerzés, PP05, 2010</t>
  </si>
  <si>
    <t>Árubeszerzés, PP05, 2011</t>
  </si>
  <si>
    <t>Árubeszerzés, PP05, 2012</t>
  </si>
  <si>
    <t>Árubeszerzés, PP05, 2013</t>
  </si>
  <si>
    <t>Árubeszerzés, PP05, 2014</t>
  </si>
  <si>
    <t>Árubeszerzés, PP05, 2015</t>
  </si>
  <si>
    <t>Árubeszerzés, PP06, 2007</t>
  </si>
  <si>
    <t>Árubeszerzés, PP06, 2008</t>
  </si>
  <si>
    <t>Árubeszerzés, PP06, 2009</t>
  </si>
  <si>
    <t>Árubeszerzés, PP06, 2010</t>
  </si>
  <si>
    <t>Árubeszerzés, PP06, 2011</t>
  </si>
  <si>
    <t>Árubeszerzés, PP06, 2012</t>
  </si>
  <si>
    <t>Árubeszerzés, PP06, 2013</t>
  </si>
  <si>
    <t>Árubeszerzés, PP06, 2014</t>
  </si>
  <si>
    <t>Árubeszerzés, PP06, 2015</t>
  </si>
  <si>
    <t>Árubeszerzés, PP07, 2007</t>
  </si>
  <si>
    <t>Árubeszerzés, PP07, 2008</t>
  </si>
  <si>
    <t>Árubeszerzés, PP07, 2009</t>
  </si>
  <si>
    <t>Árubeszerzés, PP07, 2010</t>
  </si>
  <si>
    <t>Árubeszerzés, PP07, 2011</t>
  </si>
  <si>
    <t>Árubeszerzés, PP07, 2012</t>
  </si>
  <si>
    <t>Árubeszerzés, PP07, 2013</t>
  </si>
  <si>
    <t>Árubeszerzés, PP07, 2014</t>
  </si>
  <si>
    <t>Árubeszerzés, PP07, 2015</t>
  </si>
  <si>
    <t>Árubeszerzés, PP08, 2007</t>
  </si>
  <si>
    <t>Árubeszerzés, PP08, 2008</t>
  </si>
  <si>
    <t>Árubeszerzés, PP08, 2009</t>
  </si>
  <si>
    <t>Árubeszerzés, PP08, 2010</t>
  </si>
  <si>
    <t>Árubeszerzés, PP08, 2011</t>
  </si>
  <si>
    <t>Árubeszerzés, PP08, 2012</t>
  </si>
  <si>
    <t>Árubeszerzés, PP08, 2013</t>
  </si>
  <si>
    <t>Árubeszerzés, PP08, 2014</t>
  </si>
  <si>
    <t>Árubeszerzés, PP08, 2015</t>
  </si>
  <si>
    <t>Árubeszerzés, PP09, 2007</t>
  </si>
  <si>
    <t>Árubeszerzés, PP09, 2008</t>
  </si>
  <si>
    <t>Árubeszerzés, PP09, 2009</t>
  </si>
  <si>
    <t>Árubeszerzés, PP09, 2010</t>
  </si>
  <si>
    <t>Árubeszerzés, PP09, 2011</t>
  </si>
  <si>
    <t>Árubeszerzés, PP09, 2012</t>
  </si>
  <si>
    <t>Árubeszerzés, PP09, 2013</t>
  </si>
  <si>
    <t>Árubeszerzés, PP09, 2014</t>
  </si>
  <si>
    <t>Árubeszerzés, PP09, 2015</t>
  </si>
  <si>
    <t>Árubeszerzés, PP10, 2007</t>
  </si>
  <si>
    <t>Árubeszerzés, PP10, 2008</t>
  </si>
  <si>
    <t>Árubeszerzés, PP10, 2009</t>
  </si>
  <si>
    <t>Árubeszerzés, PP10, 2010</t>
  </si>
  <si>
    <t>Árubeszerzés, PP10, 2011</t>
  </si>
  <si>
    <t>Árubeszerzés, PP10, 2012</t>
  </si>
  <si>
    <t>Árubeszerzés, PP10, 2013</t>
  </si>
  <si>
    <t>Árubeszerzés, PP10, 2014</t>
  </si>
  <si>
    <t>Árubeszerzés, PP10, 2015</t>
  </si>
  <si>
    <t>Bauaufträge, LP, 2007</t>
  </si>
  <si>
    <t>Bauaufträge, LP, 2008</t>
  </si>
  <si>
    <t>Bauaufträge, LP, 2009</t>
  </si>
  <si>
    <t>Bauaufträge, LP, 2010</t>
  </si>
  <si>
    <t>Bauaufträge, LP, 2011</t>
  </si>
  <si>
    <t>Bauaufträge, LP, 2012</t>
  </si>
  <si>
    <t>Bauaufträge, LP, 2013</t>
  </si>
  <si>
    <t>Belső szervezeti költségek, PP04, 2014</t>
  </si>
  <si>
    <t>Interne Organisationskosten, PP04, 2014</t>
  </si>
  <si>
    <t>FCIOCPP042015</t>
  </si>
  <si>
    <t>Belső szervezeti költségek, PP04, 2015</t>
  </si>
  <si>
    <t>Interne Organisationskosten, PP04, 2015</t>
  </si>
  <si>
    <t>FCESPP042007</t>
  </si>
  <si>
    <t>Külső szolgáltatások, PP04, 2007</t>
  </si>
  <si>
    <t>Externe Dienstleistungen, PP04 2007</t>
  </si>
  <si>
    <t>FC5SUMPP042012</t>
  </si>
  <si>
    <t>FC5SUMPP042013</t>
  </si>
  <si>
    <t>FC5SUMPP042014</t>
  </si>
  <si>
    <t>FC5SUMPP042015</t>
  </si>
  <si>
    <t>FC5SUMPP052007</t>
  </si>
  <si>
    <t>FC5SUMPP062007</t>
  </si>
  <si>
    <t>FC5SUMPP072007</t>
  </si>
  <si>
    <t>FC5SUMPP082007</t>
  </si>
  <si>
    <t>FC5SUMPP092007</t>
  </si>
  <si>
    <t>FC5SUMPP052008</t>
  </si>
  <si>
    <t>FC5SUMPP052009</t>
  </si>
  <si>
    <t>FC5SUMPP052010</t>
  </si>
  <si>
    <t>FC5SUMPP052011</t>
  </si>
  <si>
    <t>FC5SUMPP052012</t>
  </si>
  <si>
    <t>FC5SUMPP052013</t>
  </si>
  <si>
    <t>FC5SUMPP052014</t>
  </si>
  <si>
    <t>FC5SUMPP052015</t>
  </si>
  <si>
    <t>FC5SUMPP062008</t>
  </si>
  <si>
    <t>FC5SUMPP062009</t>
  </si>
  <si>
    <t>FC5SUMPP062010</t>
  </si>
  <si>
    <t>FC5SUMPP062011</t>
  </si>
  <si>
    <t>FC5SUMPP062012</t>
  </si>
  <si>
    <t>FC5SUMPP062013</t>
  </si>
  <si>
    <t>FC5SUMPP062014</t>
  </si>
  <si>
    <t>FC5SUMPP062015</t>
  </si>
  <si>
    <t>FC5SUMPP072008</t>
  </si>
  <si>
    <t>FC5SUMPP072009</t>
  </si>
  <si>
    <t>FC5SUMPP072010</t>
  </si>
  <si>
    <t>FC5SUMPP072011</t>
  </si>
  <si>
    <t>FC5SUMPP072012</t>
  </si>
  <si>
    <t>FC5SUMPP072013</t>
  </si>
  <si>
    <t>FC5SUMPP072014</t>
  </si>
  <si>
    <t>FC5SUMPP072015</t>
  </si>
  <si>
    <t>FC5SUMPP082008</t>
  </si>
  <si>
    <t>FC5SUMPP082009</t>
  </si>
  <si>
    <t>FC5SUMPP082010</t>
  </si>
  <si>
    <t>FC5SUMPP082011</t>
  </si>
  <si>
    <t>FC5SUMPP082012</t>
  </si>
  <si>
    <t>FC5SUMPP082013</t>
  </si>
  <si>
    <t>FC5SUMPP082014</t>
  </si>
  <si>
    <t>FC5SUMPP082015</t>
  </si>
  <si>
    <t>FC5SUMPP092008</t>
  </si>
  <si>
    <t>FC5SUMPP092009</t>
  </si>
  <si>
    <t>FC5SUMPP092010</t>
  </si>
  <si>
    <t>FC5SUMPP092011</t>
  </si>
  <si>
    <t>FC5SUMPP092012</t>
  </si>
  <si>
    <t>FC5SUMPP092013</t>
  </si>
  <si>
    <t>FC5SUMPP092014</t>
  </si>
  <si>
    <t>FC5SUMPP092015</t>
  </si>
  <si>
    <t>FC5SUMPP102007</t>
  </si>
  <si>
    <t>FC5SUMPP102008</t>
  </si>
  <si>
    <t>FC5SUMPP102009</t>
  </si>
  <si>
    <t>FC5SUMPP102010</t>
  </si>
  <si>
    <t>FC5SUMPP102011</t>
  </si>
  <si>
    <t>FC5SUMPP102012</t>
  </si>
  <si>
    <t>FC5SUMPP102013</t>
  </si>
  <si>
    <t>FC5SUMPP102014</t>
  </si>
  <si>
    <t>FC5SUMPP102015</t>
  </si>
  <si>
    <t>Külső szolgáltatások, PP04, 2011</t>
  </si>
  <si>
    <t>Externe Dienstleistungen, PP04 2011</t>
  </si>
  <si>
    <t>FCESPP042012</t>
  </si>
  <si>
    <t>Külső szolgáltatások, PP04, 2012</t>
  </si>
  <si>
    <t>Externe Dienstleistungen, PP04 2012</t>
  </si>
  <si>
    <t>FCESPP042013</t>
  </si>
  <si>
    <t>Külső szolgáltatások, PP04, 2013</t>
  </si>
  <si>
    <t>Externe Dienstleistungen, PP04 2013</t>
  </si>
  <si>
    <t>FCESPP042014</t>
  </si>
  <si>
    <t>Külső szolgáltatások, PP04, 2014</t>
  </si>
  <si>
    <t>Externe Dienstleistungen, PP04 2014</t>
  </si>
  <si>
    <t>FCESPP042015</t>
  </si>
  <si>
    <t>Külső szolgáltatások, PP04, 2015</t>
  </si>
  <si>
    <t>Externe Dienstleistungen, PP04 2015</t>
  </si>
  <si>
    <t>FCPoGPP042007</t>
  </si>
  <si>
    <t>FCPoGPP042008</t>
  </si>
  <si>
    <t>FCPoGPP042009</t>
  </si>
  <si>
    <t>FCPoGPP042010</t>
  </si>
  <si>
    <t>FCPoGPP042011</t>
  </si>
  <si>
    <t>FCPoGPP042012</t>
  </si>
  <si>
    <t>FCPoGPP042013</t>
  </si>
  <si>
    <t>FCPoGPP042014</t>
  </si>
  <si>
    <t>FCPoGPP042015</t>
  </si>
  <si>
    <t>FCCPP042007</t>
  </si>
  <si>
    <t>FCCPP042008</t>
  </si>
  <si>
    <t>FCCPP042009</t>
  </si>
  <si>
    <t>FCCPP042010</t>
  </si>
  <si>
    <t>FCCPP042011</t>
  </si>
  <si>
    <t>FCCPP042012</t>
  </si>
  <si>
    <t>FCCPP042013</t>
  </si>
  <si>
    <t>FCCPP042014</t>
  </si>
  <si>
    <t>FCCPP042015</t>
  </si>
  <si>
    <t>FSIPP042007</t>
  </si>
  <si>
    <t>Bevétel, PP04, 2007</t>
  </si>
  <si>
    <t>Einkommen, PP04, 2007</t>
  </si>
  <si>
    <t>FSIPP042008</t>
  </si>
  <si>
    <t>Bevétel, PP04, 2008</t>
  </si>
  <si>
    <t>Einkommen, PP04, 2008</t>
  </si>
  <si>
    <t>FSIPP042009</t>
  </si>
  <si>
    <t>Bevétel, PP04, 2009</t>
  </si>
  <si>
    <t>Einkommen, PP04, 2009</t>
  </si>
  <si>
    <t>FSIPP042010</t>
  </si>
  <si>
    <t>Bevétel, PP04, 2010</t>
  </si>
  <si>
    <t>Einkommen, PP04, 2010</t>
  </si>
  <si>
    <t>FSIPP042011</t>
  </si>
  <si>
    <t>Bevétel, PP04, 2011</t>
  </si>
  <si>
    <t>Einkommen, PP04, 2011</t>
  </si>
  <si>
    <t>FSIPP042012</t>
  </si>
  <si>
    <t>Bevétel, PP04, 2012</t>
  </si>
  <si>
    <t>Einkommen, PP04, 2012</t>
  </si>
  <si>
    <t>FSIPP042013</t>
  </si>
  <si>
    <t>Bevétel, PP04, 2013</t>
  </si>
  <si>
    <t>Einkommen, PP04, 2013</t>
  </si>
  <si>
    <t>FSIPP042014</t>
  </si>
  <si>
    <t>Bevétel, PP04, 2014</t>
  </si>
  <si>
    <t>Einkommen, PP04, 2014</t>
  </si>
  <si>
    <t>FSIPP042015</t>
  </si>
  <si>
    <t>Bevétel, PP04, 2015</t>
  </si>
  <si>
    <t>Einkommen, PP04, 2015</t>
  </si>
  <si>
    <t>FSNPPP04</t>
  </si>
  <si>
    <t>FCESPP042008</t>
  </si>
  <si>
    <t>Külső szolgáltatások, PP04, 2008</t>
  </si>
  <si>
    <t>Externe Dienstleistungen, PP04 2008</t>
  </si>
  <si>
    <t>FCESPP042009</t>
  </si>
  <si>
    <t>Külső szolgáltatások, PP04, 2009</t>
  </si>
  <si>
    <t>Externe Dienstleistungen, PP04 2009</t>
  </si>
  <si>
    <t>FCESPP042010</t>
  </si>
  <si>
    <t>Külső szolgáltatások, PP04, 2010</t>
  </si>
  <si>
    <t>Externe Dienstleistungen, PP04 2010</t>
  </si>
  <si>
    <t>FCESPP042011</t>
  </si>
  <si>
    <t>Nemzeti közpénz társfinanszírozás, PP04</t>
  </si>
  <si>
    <t>FSNDAPP04</t>
  </si>
  <si>
    <t>Nemzeti Fejlesztési Ügynökség automatikus társfinanszírozása, PP04</t>
  </si>
  <si>
    <t>FSEPP04</t>
  </si>
  <si>
    <t>ERFA rész, PP04</t>
  </si>
  <si>
    <t>FSORPPP04</t>
  </si>
  <si>
    <t>Saját közpénz önrész, PP04</t>
  </si>
  <si>
    <t>FSORPRPP04</t>
  </si>
  <si>
    <t>Saját magán önrész, PP04</t>
  </si>
  <si>
    <t>FCIOCPP052007</t>
  </si>
  <si>
    <t>Belső szervezeti költségek, PP05, 2007</t>
  </si>
  <si>
    <t>Interne Organisationskosten, PP05, 2007</t>
  </si>
  <si>
    <t>FCIOCPP052008</t>
  </si>
  <si>
    <t>Belső szervezeti költségek, PP05, 2008</t>
  </si>
  <si>
    <t>Interne Organisationskosten, PP05, 2008</t>
  </si>
  <si>
    <t>FCIOCPP052009</t>
  </si>
  <si>
    <t>Belső szervezeti költségek, PP05, 2009</t>
  </si>
  <si>
    <t>Interne Organisationskosten, PP05, 2009</t>
  </si>
  <si>
    <t>FCIOCPP052010</t>
  </si>
  <si>
    <t>Belső szervezeti költségek, PP05, 2010</t>
  </si>
  <si>
    <t>Interne Organisationskosten, PP05, 2010</t>
  </si>
  <si>
    <t>FCIOCPP052011</t>
  </si>
  <si>
    <t>Belső szervezeti költségek, PP05, 2011</t>
  </si>
  <si>
    <t>Interne Organisationskosten, PP05, 2011</t>
  </si>
  <si>
    <t>FCIOCPP052012</t>
  </si>
  <si>
    <t>Belső szervezeti költségek, PP05, 2012</t>
  </si>
  <si>
    <t>Interne Organisationskosten, PP05, 2012</t>
  </si>
  <si>
    <t>FCIOCPP052013</t>
  </si>
  <si>
    <t>Belső szervezeti költségek, PP05, 2013</t>
  </si>
  <si>
    <t>Interne Organisationskosten, PP05, 2013</t>
  </si>
  <si>
    <t>FCIOCPP052014</t>
  </si>
  <si>
    <t>Belső szervezeti költségek, PP05, 2014</t>
  </si>
  <si>
    <t>Interne Organisationskosten, PP05, 2014</t>
  </si>
  <si>
    <t>FCIOCPP052015</t>
  </si>
  <si>
    <t>Belső szervezeti költségek, PP05, 2015</t>
  </si>
  <si>
    <t>Interne Organisationskosten, PP05, 2015</t>
  </si>
  <si>
    <t>FCESPP052007</t>
  </si>
  <si>
    <t>Külső szolgáltatások, PP05, 2007</t>
  </si>
  <si>
    <t>Externe Dienstleistungen, PP05 2007</t>
  </si>
  <si>
    <t>FCESPP052008</t>
  </si>
  <si>
    <t>Külső szolgáltatások, PP05, 2008</t>
  </si>
  <si>
    <t>Externe Dienstleistungen, PP05 2008</t>
  </si>
  <si>
    <t>FCESPP052009</t>
  </si>
  <si>
    <t>Külső szolgáltatások, PP05, 2009</t>
  </si>
  <si>
    <t>Externe Dienstleistungen, PP05 2009</t>
  </si>
  <si>
    <t>FCESPP052010</t>
  </si>
  <si>
    <t>Külső szolgáltatások, PP05, 2010</t>
  </si>
  <si>
    <t>Externe Dienstleistungen, PP05 2010</t>
  </si>
  <si>
    <t>FCESPP052011</t>
  </si>
  <si>
    <t>Hazai közpénz jóváhagyott-e PP02 esetén, 02</t>
  </si>
  <si>
    <t>Hazai közpénz jóváhagyott-e PP02 esetén, 03</t>
  </si>
  <si>
    <t>Hazai közpénz jóváhagyott-e PP03 esetén, 01</t>
  </si>
  <si>
    <t>Hazai közpénz jóváhagyott-e PP03 esetén, 02</t>
  </si>
  <si>
    <t>Hazai közpénz jóváhagyott-e PP03 esetén, 03</t>
  </si>
  <si>
    <t>Hazai közpénz jóváhagyott-e PP04 esetén, 01</t>
  </si>
  <si>
    <t>Hazai közpénz jóváhagyott-e PP04 esetén, 02</t>
  </si>
  <si>
    <t>Hazai közpénz jóváhagyott-e PP04 esetén, 03</t>
  </si>
  <si>
    <t>Hazai közpénz jóváhagyott-e PP05 esetén, 01</t>
  </si>
  <si>
    <t>Hazai közpénz jóváhagyott-e PP05 esetén, 02</t>
  </si>
  <si>
    <t>Hazai közpénz jóváhagyott-e PP05 esetén, 03</t>
  </si>
  <si>
    <t>Hazai közpénz jóváhagyott-e PP06 esetén, 01</t>
  </si>
  <si>
    <t>Hazai közpénz jóváhagyott-e PP06 esetén, 02</t>
  </si>
  <si>
    <t>Hazai közpénz jóváhagyott-e PP06 esetén, 03</t>
  </si>
  <si>
    <t>Hazai közpénz jóváhagyott-e PP07 esetén, 01</t>
  </si>
  <si>
    <t>Hazai közpénz jóváhagyott-e PP07 esetén, 02</t>
  </si>
  <si>
    <t>Hazai közpénz jóváhagyott-e PP07 esetén, 03</t>
  </si>
  <si>
    <t>Hazai közpénz jóváhagyott-e PP08 esetén, 01</t>
  </si>
  <si>
    <t>Hazai közpénz jóváhagyott-e PP08 esetén, 02</t>
  </si>
  <si>
    <t>Hazai közpénz jóváhagyott-e PP08 esetén, 03</t>
  </si>
  <si>
    <t>FCIOPSUMPP02</t>
  </si>
  <si>
    <t>FCIOPSUMPP03</t>
  </si>
  <si>
    <t>FCIOPSUMPP04</t>
  </si>
  <si>
    <t>FCIOPSUMPP05</t>
  </si>
  <si>
    <t>FCIOPSUMPP06</t>
  </si>
  <si>
    <t>FCIOPSUMPP07</t>
  </si>
  <si>
    <t>FCIOPSUMPP08</t>
  </si>
  <si>
    <t>FCIOPSUMPP09</t>
  </si>
  <si>
    <t>FCIOPSUMPP10</t>
  </si>
  <si>
    <t>FCESSUMLP</t>
  </si>
  <si>
    <t>FCESSUMPP01</t>
  </si>
  <si>
    <t>FCESSUMPP02</t>
  </si>
  <si>
    <t>FCESSUMPP03</t>
  </si>
  <si>
    <t>FCESSUMPP04</t>
  </si>
  <si>
    <t>FCESSUMPP05</t>
  </si>
  <si>
    <t>FCESSUMPP06</t>
  </si>
  <si>
    <t>FCESSUMPP07</t>
  </si>
  <si>
    <t>FCESSUMPP08</t>
  </si>
  <si>
    <t>FCESSUMPP09</t>
  </si>
  <si>
    <t>FCESSUMPP10</t>
  </si>
  <si>
    <t>FCPOGSUMLP</t>
  </si>
  <si>
    <t>FCPOGSUMPP01</t>
  </si>
  <si>
    <t>FCPOGSUMPP02</t>
  </si>
  <si>
    <t>FCPOGSUMPP03</t>
  </si>
  <si>
    <t>FCPOGSUMPP04</t>
  </si>
  <si>
    <t>FCPOGSUMPP05</t>
  </si>
  <si>
    <t>FCPOGSUMPP06</t>
  </si>
  <si>
    <t>FCPOGSUMPP07</t>
  </si>
  <si>
    <t>Hazai közpénz jóváhagyott-e PP09 esetén, 01</t>
  </si>
  <si>
    <t>Hazai közpénz jóváhagyott-e PP09 esetén, 02</t>
  </si>
  <si>
    <t>Hazai közpénz jóváhagyott-e PP09 esetén, 03</t>
  </si>
  <si>
    <t>Hazai közpénz jóváhagyott-e PP10 esetén, 01</t>
  </si>
  <si>
    <t>Hazai közpénz jóváhagyott-e PP10 esetén, 02</t>
  </si>
  <si>
    <t>Hazai közpénz jóváhagyott-e PP10 esetén, 03</t>
  </si>
  <si>
    <t>FSNPCD01PP02</t>
  </si>
  <si>
    <t>FSNPCD02PP02</t>
  </si>
  <si>
    <t>FSNPCD03PP02</t>
  </si>
  <si>
    <t>FSNPCD01PP03</t>
  </si>
  <si>
    <t>FSNPCD02PP03</t>
  </si>
  <si>
    <t>FSNPCD03PP03</t>
  </si>
  <si>
    <t>FSNPCD01PP04</t>
  </si>
  <si>
    <t>FSNPCD02PP04</t>
  </si>
  <si>
    <t>FSNPCD03PP04</t>
  </si>
  <si>
    <t>FSNPCD01PP05</t>
  </si>
  <si>
    <t>FSNPCD02PP05</t>
  </si>
  <si>
    <t>FSNPCD03PP05</t>
  </si>
  <si>
    <t>FSNPCD01PP06</t>
  </si>
  <si>
    <t>FSNPCD02PP06</t>
  </si>
  <si>
    <t>FSNPCD03PP06</t>
  </si>
  <si>
    <t>FSNPCD01PP07</t>
  </si>
  <si>
    <t>FSNPCD02PP07</t>
  </si>
  <si>
    <t>FSNPCD03PP07</t>
  </si>
  <si>
    <t>FSNPCD01PP08</t>
  </si>
  <si>
    <t>FSNPCD02PP08</t>
  </si>
  <si>
    <t>FSNPCD03PP08</t>
  </si>
  <si>
    <t>FSNPCD01PP09</t>
  </si>
  <si>
    <t>FSNPCD02PP09</t>
  </si>
  <si>
    <t>FSNPCD03PP09</t>
  </si>
  <si>
    <t>FSNPCD01PP10</t>
  </si>
  <si>
    <t>FSNPCD02PP10</t>
  </si>
  <si>
    <t>FSNPCD03PP10</t>
  </si>
  <si>
    <t>FSNPSUM01LP</t>
  </si>
  <si>
    <t>FSNPSUM02LP</t>
  </si>
  <si>
    <t>FSNPSUM03LP</t>
  </si>
  <si>
    <t xml:space="preserve">Hazai közpénz LP-nek a 01 intézmény által biztosított összege </t>
  </si>
  <si>
    <t xml:space="preserve">Hazai közpénz LP-nek a 02 intézmény által biztosított összege </t>
  </si>
  <si>
    <t xml:space="preserve">Hazai közpénz LP-nek a 03 intézmény által biztosított összege </t>
  </si>
  <si>
    <t>FSNPSUM01PP01</t>
  </si>
  <si>
    <t>FSNPSUM02PP01</t>
  </si>
  <si>
    <t>FSNPSUM03PP01</t>
  </si>
  <si>
    <t>FSNPSUM01PP02</t>
  </si>
  <si>
    <t>FSNPSUM02PP02</t>
  </si>
  <si>
    <t>FSNPSUM03PP02</t>
  </si>
  <si>
    <t>FSNPSUM01PP03</t>
  </si>
  <si>
    <t>FSNPSUM02PP03</t>
  </si>
  <si>
    <t>FSNPSUM03PP03</t>
  </si>
  <si>
    <t>FSNPSUM01PP04</t>
  </si>
  <si>
    <t>FSNPSUM02PP04</t>
  </si>
  <si>
    <t>FSNPSUM03PP04</t>
  </si>
  <si>
    <t>FSNPSUM01PP05</t>
  </si>
  <si>
    <t>FSNPSUM02PP05</t>
  </si>
  <si>
    <t>FSNPSUM03PP05</t>
  </si>
  <si>
    <t>FSNPSUM01PP06</t>
  </si>
  <si>
    <t>FSNPSUM02PP06</t>
  </si>
  <si>
    <t>FSNPSUM03PP06</t>
  </si>
  <si>
    <t>FSNPSUM01PP07</t>
  </si>
  <si>
    <t>FSNPSUM02PP07</t>
  </si>
  <si>
    <t>FSNPSUM03PP07</t>
  </si>
  <si>
    <t>FSNPSUM01PP08</t>
  </si>
  <si>
    <t>FSNPSUM02PP08</t>
  </si>
  <si>
    <t>FSNPSUM03PP08</t>
  </si>
  <si>
    <t>FSNPSUM01PP09</t>
  </si>
  <si>
    <t>FSNPSUM02PP09</t>
  </si>
  <si>
    <t>FSNPSUM03PP09</t>
  </si>
  <si>
    <t>FSNPSUM01PP10</t>
  </si>
  <si>
    <t>FSNPSUM02PP10</t>
  </si>
  <si>
    <t>FSNPSUM03PP10</t>
  </si>
  <si>
    <t xml:space="preserve">Hazai közpénz PP01-nek a 01 intézmény által biztosított összege </t>
  </si>
  <si>
    <t xml:space="preserve">Hazai közpénz PP01-nek a 02 intézmény által biztosított összege </t>
  </si>
  <si>
    <t xml:space="preserve">Hazai közpénz PP01-nek a 03 intézmény által biztosított összege </t>
  </si>
  <si>
    <t xml:space="preserve">Hazai közpénz PP02-nek a 01 intézmény által biztosított összege </t>
  </si>
  <si>
    <t xml:space="preserve">Hazai közpénz PP02-nek a 02 intézmény által biztosított összege </t>
  </si>
  <si>
    <t xml:space="preserve">Hazai közpénz PP02-nek a 03 intézmény által biztosított összege </t>
  </si>
  <si>
    <t xml:space="preserve">Hazai közpénz PP03-nek a 02 intézmény által biztosított összege </t>
  </si>
  <si>
    <t xml:space="preserve">Hazai közpénz PP03-nek a 03 intézmény által biztosított összege </t>
  </si>
  <si>
    <t xml:space="preserve">Hazai közpénz PP03-nek a 01 intézmény által biztosított összege </t>
  </si>
  <si>
    <t xml:space="preserve">Hazai közpénz PP04-nek a 01 intézmény által biztosított összege </t>
  </si>
  <si>
    <t xml:space="preserve">Hazai közpénz PP04-nek a 02 intézmény által biztosított összege </t>
  </si>
  <si>
    <t xml:space="preserve">Hazai közpénz PP04-nek a 03 intézmény által biztosított összege </t>
  </si>
  <si>
    <t xml:space="preserve">Hazai közpénz PP05-nek a 01 intézmény által biztosított összege </t>
  </si>
  <si>
    <t xml:space="preserve">Hazai közpénz PP05-nek a 02 intézmény által biztosított összege </t>
  </si>
  <si>
    <t xml:space="preserve">Hazai közpénz PP05-nek a 03 intézmény által biztosított összege </t>
  </si>
  <si>
    <t xml:space="preserve">Hazai közpénz PP06-nek a 01 intézmény által biztosított összege </t>
  </si>
  <si>
    <t xml:space="preserve">Hazai közpénz PP06-nek a 02 intézmény által biztosított összege </t>
  </si>
  <si>
    <t xml:space="preserve">Hazai közpénz PP06-nek a 03 intézmény által biztosított összege </t>
  </si>
  <si>
    <t xml:space="preserve">Hazai közpénz PP07-nek a 01 intézmény által biztosított összege </t>
  </si>
  <si>
    <t xml:space="preserve">Hazai közpénz PP07-nek a 02 intézmény által biztosított összege </t>
  </si>
  <si>
    <t xml:space="preserve">Hazai közpénz PP07-nek a 03 intézmény által biztosított összege </t>
  </si>
  <si>
    <t xml:space="preserve">Hazai közpénz PP08-nek a 01 intézmény által biztosított összege </t>
  </si>
  <si>
    <t xml:space="preserve">Hazai közpénz PP08-nek a 02 intézmény által biztosított összege </t>
  </si>
  <si>
    <t xml:space="preserve">Hazai közpénz PP08-nek a 03 intézmény által biztosított összege </t>
  </si>
  <si>
    <t xml:space="preserve">Hazai közpénz PP09-nek a 01 intézmény által biztosított összege </t>
  </si>
  <si>
    <t xml:space="preserve">Hazai közpénz PP09-nek a 02 intézmény által biztosított összege </t>
  </si>
  <si>
    <t xml:space="preserve">Hazai közpénz PP09-nek a 03 intézmény által biztosított összege </t>
  </si>
  <si>
    <t xml:space="preserve">Hazai közpénz PP10-nek a 01 intézmény által biztosított összege </t>
  </si>
  <si>
    <t xml:space="preserve">Hazai közpénz PP10-nek a 02 intézmény által biztosított összege </t>
  </si>
  <si>
    <t xml:space="preserve">Hazai közpénz PP10-nek a 03 intézmény által biztosított összege </t>
  </si>
  <si>
    <t>FCIOPSUMLP</t>
  </si>
  <si>
    <t>FCIOPSUMPP01</t>
  </si>
  <si>
    <t>Bevétellel csökkentett összköltség 2008</t>
  </si>
  <si>
    <t>Bevétellel csökkentett összköltség 2009</t>
  </si>
  <si>
    <t>Bevétellel csökkentett összköltség 2010</t>
  </si>
  <si>
    <t>Bevétellel csökkentett összköltség 2011</t>
  </si>
  <si>
    <t>Bevétellel csökkentett összköltség 2012</t>
  </si>
  <si>
    <t>Bevétellel csökkentett összköltség 2013</t>
  </si>
  <si>
    <t>Bevétellel csökkentett összköltség 2014</t>
  </si>
  <si>
    <t>Bevétellel csökkentett összköltség 2015</t>
  </si>
  <si>
    <t>LP összes belső szervezeti költsége</t>
  </si>
  <si>
    <t>PP01 összes belső szervezeti költsége</t>
  </si>
  <si>
    <t>PP02 összes belső szervezeti költsége</t>
  </si>
  <si>
    <t>PP03 összes belső szervezeti költsége</t>
  </si>
  <si>
    <t>PP04 összes belső szervezeti költsége</t>
  </si>
  <si>
    <t>PP05 összes belső szervezeti költsége</t>
  </si>
  <si>
    <t>PP06 összes belső szervezeti költsége</t>
  </si>
  <si>
    <t>PP07 összes belső szervezeti költsége</t>
  </si>
  <si>
    <t>PP08 összes belső szervezeti költsége</t>
  </si>
  <si>
    <t>PP09 összes belső szervezeti költsége</t>
  </si>
  <si>
    <t>PP10 összes belső szervezeti költsége</t>
  </si>
  <si>
    <t>LP összes külső szolgáltatási költsége</t>
  </si>
  <si>
    <t>PP01 összes külső szolgáltatási költsége</t>
  </si>
  <si>
    <t>PP02 összes külső szolgáltatási költsége</t>
  </si>
  <si>
    <t>PP03 összes külső szolgáltatási költsége</t>
  </si>
  <si>
    <t>PP04 összes külső szolgáltatási költsége</t>
  </si>
  <si>
    <t>PP05 összes külső szolgáltatási költsége</t>
  </si>
  <si>
    <t>PP06 összes külső szolgáltatási költsége</t>
  </si>
  <si>
    <t>PP07 összes külső szolgáltatási költsége</t>
  </si>
  <si>
    <t>PP08 összes külső szolgáltatási költsége</t>
  </si>
  <si>
    <t>PP09 összes külső szolgáltatási költsége</t>
  </si>
  <si>
    <t>PP10 összes külső szolgáltatási költsége</t>
  </si>
  <si>
    <t>LP összes árubeszerzési költsége</t>
  </si>
  <si>
    <t>PP01 összes árubeszerzési költsége</t>
  </si>
  <si>
    <t>PP02 összes árubeszerzési költsége</t>
  </si>
  <si>
    <t>PP03 összes árubeszerzési költsége</t>
  </si>
  <si>
    <t>PP04 összes árubeszerzési költsége</t>
  </si>
  <si>
    <t>PP05 összes árubeszerzési költsége</t>
  </si>
  <si>
    <t>PP06 összes árubeszerzési költsége</t>
  </si>
  <si>
    <t>PP07 összes árubeszerzési költsége</t>
  </si>
  <si>
    <t>PP08 összes árubeszerzési költsége</t>
  </si>
  <si>
    <t>PP09 összes árubeszerzési költsége</t>
  </si>
  <si>
    <t>PP10 összes árubeszerzési költsége</t>
  </si>
  <si>
    <t>LP összes építési költsége</t>
  </si>
  <si>
    <t>PP01 összes építési költsége</t>
  </si>
  <si>
    <t>PP02 összes építési költsége</t>
  </si>
  <si>
    <t>PP03 összes építési költsége</t>
  </si>
  <si>
    <t>PP04 összes építési költsége</t>
  </si>
  <si>
    <t>PP05 összes építési költsége</t>
  </si>
  <si>
    <t>PP06 összes építési költsége</t>
  </si>
  <si>
    <t>PP07 összes építési költsége</t>
  </si>
  <si>
    <t>PP08 összes építési költsége</t>
  </si>
  <si>
    <t>PP09 összes építési költsége</t>
  </si>
  <si>
    <t>PP10 összes építési költsége</t>
  </si>
  <si>
    <t>LP összes költsége</t>
  </si>
  <si>
    <t>PP01 összes költsége</t>
  </si>
  <si>
    <t>PP02 összes költsége</t>
  </si>
  <si>
    <t>PP03 összes költsége</t>
  </si>
  <si>
    <t>PP04 összes költsége</t>
  </si>
  <si>
    <t>PP05 összes költsége</t>
  </si>
  <si>
    <t>PP06 összes költsége</t>
  </si>
  <si>
    <t>PP07 összes költsége</t>
  </si>
  <si>
    <t>PP08 összes költsége</t>
  </si>
  <si>
    <t>PP09 összes költsége</t>
  </si>
  <si>
    <t>PP10 összes költsége</t>
  </si>
  <si>
    <t>LP összes bevétele</t>
  </si>
  <si>
    <t>PP01 összes bevétele</t>
  </si>
  <si>
    <t>PP02 összes bevétele</t>
  </si>
  <si>
    <t>PP03 összes bevétele</t>
  </si>
  <si>
    <t>PP04 összes bevétele</t>
  </si>
  <si>
    <t>PP05 összes bevétele</t>
  </si>
  <si>
    <t>PP06 összes bevétele</t>
  </si>
  <si>
    <t>PP07 összes bevétele</t>
  </si>
  <si>
    <t>PP08 összes bevétele</t>
  </si>
  <si>
    <t>PP09 összes bevétele</t>
  </si>
  <si>
    <t>PP10 összes bevétele</t>
  </si>
  <si>
    <t>LP összes bevétellel csökkentett költsége</t>
  </si>
  <si>
    <t>PP01 összes bevétellel csökkentett költsége</t>
  </si>
  <si>
    <t>PP02 összes bevétellel csökkentett költsége</t>
  </si>
  <si>
    <t>PP03 összes bevétellel csökkentett költsége</t>
  </si>
  <si>
    <t>PP04 összes bevétellel csökkentett költsége</t>
  </si>
  <si>
    <t>PP05 összes bevétellel csökkentett költsége</t>
  </si>
  <si>
    <t>PP06 összes bevétellel csökkentett költsége</t>
  </si>
  <si>
    <t>PP07 összes bevétellel csökkentett költsége</t>
  </si>
  <si>
    <t>PP08 összes bevétellel csökkentett költsége</t>
  </si>
  <si>
    <t>PP09 összes bevétellel csökkentett költsége</t>
  </si>
  <si>
    <t>PP10 összes bevétellel csökkentett költsége</t>
  </si>
  <si>
    <t>Externe Dienstleistungen, PP07 2013</t>
  </si>
  <si>
    <t>FCESPP072014</t>
  </si>
  <si>
    <t>Külső szolgáltatások, PP07, 2014</t>
  </si>
  <si>
    <t>Externe Dienstleistungen, PP07 2014</t>
  </si>
  <si>
    <t>FCESPP072015</t>
  </si>
  <si>
    <t>Külső szolgáltatások, PP07, 2015</t>
  </si>
  <si>
    <t>Externe Dienstleistungen, PP07 2015</t>
  </si>
  <si>
    <t>FCPoGPP072007</t>
  </si>
  <si>
    <t>FCPoGPP072008</t>
  </si>
  <si>
    <t>FCPoGPP072009</t>
  </si>
  <si>
    <t>FCPoGPP072010</t>
  </si>
  <si>
    <t>FCPoGPP072011</t>
  </si>
  <si>
    <t>FCPoGPP072012</t>
  </si>
  <si>
    <t>FCPoGPP072013</t>
  </si>
  <si>
    <t>Einkommen, PP08, 2015</t>
  </si>
  <si>
    <t>FSNPPP08</t>
  </si>
  <si>
    <t>Nemzeti közpénz társfinanszírozás, PP08</t>
  </si>
  <si>
    <t>FSNDAPP08</t>
  </si>
  <si>
    <t>Nemzeti Fejlesztési Ügynökség automatikus társfinanszírozása, PP08</t>
  </si>
  <si>
    <t>FSEPP08</t>
  </si>
  <si>
    <t>ERFA rész, PP08</t>
  </si>
  <si>
    <t>FSORPPP08</t>
  </si>
  <si>
    <t>Saját közpénz önrész, PP08</t>
  </si>
  <si>
    <t>FSORPRPP08</t>
  </si>
  <si>
    <t>Saját magán önrész, PP08</t>
  </si>
  <si>
    <t>FCIOCPP092007</t>
  </si>
  <si>
    <t>Belső szervezeti költségek, PP09, 2007</t>
  </si>
  <si>
    <t>Interne Organisationskosten, PP09, 2007</t>
  </si>
  <si>
    <t>FCIOCPP092008</t>
  </si>
  <si>
    <t>Belső szervezeti költségek, PP09, 2008</t>
  </si>
  <si>
    <t>Interne Organisationskosten, PP09, 2008</t>
  </si>
  <si>
    <t>FCIOCPP092009</t>
  </si>
  <si>
    <t>Belső szervezeti költségek, PP09, 2009</t>
  </si>
  <si>
    <t>Interne Organisationskosten, PP09, 2009</t>
  </si>
  <si>
    <t>FCIOCPP092010</t>
  </si>
  <si>
    <t>Belső szervezeti költségek, PP09, 2010</t>
  </si>
  <si>
    <t>Interne Organisationskosten, PP09, 2010</t>
  </si>
  <si>
    <t>FCIOCPP092011</t>
  </si>
  <si>
    <t>Belső szervezeti költségek, PP09, 2011</t>
  </si>
  <si>
    <t>Interne Organisationskosten, PP09, 2011</t>
  </si>
  <si>
    <t>FCIOCPP092012</t>
  </si>
  <si>
    <t>Belső szervezeti költségek, PP09, 2012</t>
  </si>
  <si>
    <t>Interne Organisationskosten, PP09, 2012</t>
  </si>
  <si>
    <t>FCIOCPP092013</t>
  </si>
  <si>
    <t>Belső szervezeti költségek, PP09, 2013</t>
  </si>
  <si>
    <t>Interne Organisationskosten, PP09, 2013</t>
  </si>
  <si>
    <t>FCIOCPP092014</t>
  </si>
  <si>
    <t>Belső szervezeti költségek, PP09, 2014</t>
  </si>
  <si>
    <t>Interne Organisationskosten, PP09, 2014</t>
  </si>
  <si>
    <t>FCIOCPP092015</t>
  </si>
  <si>
    <t>Belső szervezeti költségek, PP09, 2015</t>
  </si>
  <si>
    <t>Interne Organisationskosten, PP09, 2015</t>
  </si>
  <si>
    <t>FCESPP092007</t>
  </si>
  <si>
    <t>Külső szolgáltatások, PP09, 2007</t>
  </si>
  <si>
    <t>Externe Dienstleistungen, PP09 2007</t>
  </si>
  <si>
    <t>FCESPP092008</t>
  </si>
  <si>
    <t>Külső szolgáltatások, PP09, 2008</t>
  </si>
  <si>
    <t>Externe Dienstleistungen, PP09 2008</t>
  </si>
  <si>
    <t>FCESPP092009</t>
  </si>
  <si>
    <t>Külső szolgáltatások, PP09, 2009</t>
  </si>
  <si>
    <t>Externe Dienstleistungen, PP09 2009</t>
  </si>
  <si>
    <t>FCESPP092010</t>
  </si>
  <si>
    <t>Külső szolgáltatások, PP09, 2010</t>
  </si>
  <si>
    <t>Externe Dienstleistungen, PP09 2010</t>
  </si>
  <si>
    <t>FCESPP092011</t>
  </si>
  <si>
    <t>Külső szolgáltatások, PP09, 2011</t>
  </si>
  <si>
    <t>Externe Dienstleistungen, PP09 2011</t>
  </si>
  <si>
    <t>FCESPP092012</t>
  </si>
  <si>
    <t>Külső szolgáltatások, PP09, 2012</t>
  </si>
  <si>
    <t>Externe Dienstleistungen, PP09 2012</t>
  </si>
  <si>
    <t>FCESPP092013</t>
  </si>
  <si>
    <t>Külső szolgáltatások, PP09, 2013</t>
  </si>
  <si>
    <t>Externe Dienstleistungen, PP09 2013</t>
  </si>
  <si>
    <t>FCESPP092014</t>
  </si>
  <si>
    <t>Külső szolgáltatások, PP09, 2014</t>
  </si>
  <si>
    <t>Externe Dienstleistungen, PP09 2014</t>
  </si>
  <si>
    <t>FCESPP092015</t>
  </si>
  <si>
    <t>Külső szolgáltatások, PP09, 2015</t>
  </si>
  <si>
    <t>Externe Dienstleistungen, PP09 2015</t>
  </si>
  <si>
    <t>FCPoGPP092007</t>
  </si>
  <si>
    <t>FCPoGPP092008</t>
  </si>
  <si>
    <t>FCPoGPP092009</t>
  </si>
  <si>
    <t>FCPoGPP092010</t>
  </si>
  <si>
    <t>FCPoGPP092011</t>
  </si>
  <si>
    <t>FCPoGPP092012</t>
  </si>
  <si>
    <t>FCPoGPP092013</t>
  </si>
  <si>
    <t>FCPoGPP092014</t>
  </si>
  <si>
    <t>FCPoGPP092015</t>
  </si>
  <si>
    <t>FCCPP092007</t>
  </si>
  <si>
    <t>FCCPP092008</t>
  </si>
  <si>
    <t>FCCPP092009</t>
  </si>
  <si>
    <t>FCCPP092010</t>
  </si>
  <si>
    <t>FCCPP092011</t>
  </si>
  <si>
    <t>FCCPP092012</t>
  </si>
  <si>
    <t>FCCPP092013</t>
  </si>
  <si>
    <t>FCCPP092014</t>
  </si>
  <si>
    <t>FCCPP092015</t>
  </si>
  <si>
    <t>FSIPP092007</t>
  </si>
  <si>
    <t>Bevétel, PP09, 2007</t>
  </si>
  <si>
    <t>Einkommen, PP09, 2007</t>
  </si>
  <si>
    <t>FSIPP092008</t>
  </si>
  <si>
    <t>Bevétel, PP09, 2008</t>
  </si>
  <si>
    <t>Einkommen, PP09, 2008</t>
  </si>
  <si>
    <t>FSIPP092009</t>
  </si>
  <si>
    <t>Bevétel, PP09, 2009</t>
  </si>
  <si>
    <t>Einkommen, PP09, 2009</t>
  </si>
  <si>
    <t>FSIPP092010</t>
  </si>
  <si>
    <t>Bevétel, PP09, 2010</t>
  </si>
  <si>
    <t>Einkommen, PP09, 2010</t>
  </si>
  <si>
    <t>FSIPP092011</t>
  </si>
  <si>
    <t>Bevétel, PP09, 2011</t>
  </si>
  <si>
    <t>Einkommen, PP09, 2011</t>
  </si>
  <si>
    <t>FSIPP092012</t>
  </si>
  <si>
    <t>Bevétel, PP09, 2012</t>
  </si>
  <si>
    <t>Einkommen, PP09, 2012</t>
  </si>
  <si>
    <t>FSIPP092013</t>
  </si>
  <si>
    <t>Bevétel, PP09, 2013</t>
  </si>
  <si>
    <t>Einkommen, PP09, 2013</t>
  </si>
  <si>
    <t>FSIPP092014</t>
  </si>
  <si>
    <t>Bevétel, PP09, 2014</t>
  </si>
  <si>
    <t>Einkommen, PP09, 2014</t>
  </si>
  <si>
    <t>FSIPP092015</t>
  </si>
  <si>
    <t>Bevétel, PP09, 2015</t>
  </si>
  <si>
    <t>Einkommen, PP09, 2015</t>
  </si>
  <si>
    <t>FSNPPP09</t>
  </si>
  <si>
    <t>Nemzeti közpénz társfinanszírozás, PP09</t>
  </si>
  <si>
    <t>FSNDAPP09</t>
  </si>
  <si>
    <t>Nemzeti Fejlesztési Ügynökség automatikus társfinanszírozása, PP09</t>
  </si>
  <si>
    <t>FSEPP09</t>
  </si>
  <si>
    <t>ERFA rész, PP09</t>
  </si>
  <si>
    <t>FSORPPP09</t>
  </si>
  <si>
    <t>Saját közpénz önrész, PP09</t>
  </si>
  <si>
    <t>FSORPRPP09</t>
  </si>
  <si>
    <t>Saját magán önrész, PP09</t>
  </si>
  <si>
    <t>Automatische Kofinanzierung von der Nationalen Entwicklungsagentur, LP</t>
  </si>
  <si>
    <t>Nationale öffentliche Kofinanzierung, LP</t>
  </si>
  <si>
    <t>EFRE Anteil, LP</t>
  </si>
  <si>
    <t>Öffentliche Eigenmittel, LP</t>
  </si>
  <si>
    <t>Private Eigenmittel, LP</t>
  </si>
  <si>
    <t>Nationale öffentliche Kofinanzierung, PP01</t>
  </si>
  <si>
    <t>Külső szolgáltatások, PP05, 2011</t>
  </si>
  <si>
    <t>Externe Dienstleistungen, PP05 2011</t>
  </si>
  <si>
    <t>FCESPP052012</t>
  </si>
  <si>
    <t>Külső szolgáltatások, PP05, 2012</t>
  </si>
  <si>
    <t>Externe Dienstleistungen, PP05 2012</t>
  </si>
  <si>
    <t>FCESPP052013</t>
  </si>
  <si>
    <t>Külső szolgáltatások, PP05, 2013</t>
  </si>
  <si>
    <t>Externe Dienstleistungen, PP05 2013</t>
  </si>
  <si>
    <t>FCESPP052014</t>
  </si>
  <si>
    <t>Külső szolgáltatások, PP05, 2014</t>
  </si>
  <si>
    <t>Externe Dienstleistungen, PP05 2014</t>
  </si>
  <si>
    <t>FCESPP052015</t>
  </si>
  <si>
    <t>Külső szolgáltatások, PP05, 2015</t>
  </si>
  <si>
    <t>Externe Dienstleistungen, PP05 2015</t>
  </si>
  <si>
    <t>FCPoGPP052007</t>
  </si>
  <si>
    <t>FCPoGPP052008</t>
  </si>
  <si>
    <t>FCPoGPP052009</t>
  </si>
  <si>
    <t>FCPoGPP052010</t>
  </si>
  <si>
    <t>FCPoGPP052011</t>
  </si>
  <si>
    <t>FCPoGPP052012</t>
  </si>
  <si>
    <t>FCPoGPP052013</t>
  </si>
  <si>
    <t>FCPoGPP052014</t>
  </si>
  <si>
    <t>FCPoGPP052015</t>
  </si>
  <si>
    <t>FCCPP052007</t>
  </si>
  <si>
    <t>FCCPP052008</t>
  </si>
  <si>
    <t>FCCPP052009</t>
  </si>
  <si>
    <t>FCCPP052010</t>
  </si>
  <si>
    <t>FCCPP052011</t>
  </si>
  <si>
    <t>FCCPP052012</t>
  </si>
  <si>
    <t>FCCPP052013</t>
  </si>
  <si>
    <t>FCCPP052014</t>
  </si>
  <si>
    <t>FCCPP052015</t>
  </si>
  <si>
    <t>FSIPP052007</t>
  </si>
  <si>
    <t>Bevétel, PP05, 2007</t>
  </si>
  <si>
    <t>Einkommen, PP05, 2007</t>
  </si>
  <si>
    <t>FSIPP052008</t>
  </si>
  <si>
    <t>Bevétel, PP05, 2008</t>
  </si>
  <si>
    <t>Einkommen, PP05, 2008</t>
  </si>
  <si>
    <t>FSIPP052009</t>
  </si>
  <si>
    <t>Bevétel, PP05, 2009</t>
  </si>
  <si>
    <t>Einkommen, PP05, 2009</t>
  </si>
  <si>
    <t>FSIPP052010</t>
  </si>
  <si>
    <t>Bevétel, PP05, 2010</t>
  </si>
  <si>
    <t>Einkommen, PP05, 2010</t>
  </si>
  <si>
    <t>FSIPP052011</t>
  </si>
  <si>
    <t>Bevétel, PP05, 2011</t>
  </si>
  <si>
    <t>Einkommen, PP05, 2011</t>
  </si>
  <si>
    <t>FSIPP052012</t>
  </si>
  <si>
    <t>Bevétel, PP05, 2012</t>
  </si>
  <si>
    <t>Einkommen, PP05, 2012</t>
  </si>
  <si>
    <t>FSIPP052013</t>
  </si>
  <si>
    <t>Bevétel, PP05, 2013</t>
  </si>
  <si>
    <t>Einkommen, PP05, 2013</t>
  </si>
  <si>
    <t>FSIPP052014</t>
  </si>
  <si>
    <t>Bevétel, PP05, 2014</t>
  </si>
  <si>
    <t>Einkommen, PP05, 2014</t>
  </si>
  <si>
    <t>FSIPP052015</t>
  </si>
  <si>
    <t>Bevétel, PP05, 2015</t>
  </si>
  <si>
    <t>Einkommen, PP05, 2015</t>
  </si>
  <si>
    <t>FSNPPP05</t>
  </si>
  <si>
    <t>Nemzeti közpénz társfinanszírozás, PP05</t>
  </si>
  <si>
    <t>FSNDAPP05</t>
  </si>
  <si>
    <t>Value</t>
  </si>
  <si>
    <t>FNamePP01</t>
  </si>
  <si>
    <t>FNamePP02</t>
  </si>
  <si>
    <t>FNamePP03</t>
  </si>
  <si>
    <t>FNamePP04</t>
  </si>
  <si>
    <t>FNamePP05</t>
  </si>
  <si>
    <t>FNamePP06</t>
  </si>
  <si>
    <t>FNamePP07</t>
  </si>
  <si>
    <t>FNamePP08</t>
  </si>
  <si>
    <t>FNamePP09</t>
  </si>
  <si>
    <t>PP01</t>
  </si>
  <si>
    <t>PP02</t>
  </si>
  <si>
    <t>PP03</t>
  </si>
  <si>
    <t>PP04</t>
  </si>
  <si>
    <t>PP05</t>
  </si>
  <si>
    <t>PP06</t>
  </si>
  <si>
    <t>PP07</t>
  </si>
  <si>
    <t>PP08</t>
  </si>
  <si>
    <t>PP09</t>
  </si>
  <si>
    <t>Nemzeti Fejlesztési Ügynökség automatikus társfinanszírozása, PP05</t>
  </si>
  <si>
    <t>FSEPP05</t>
  </si>
  <si>
    <t>ERFA rész, PP05</t>
  </si>
  <si>
    <t>FSORPPP05</t>
  </si>
  <si>
    <t>Saját közpénz önrész, PP05</t>
  </si>
  <si>
    <t>FSORPRPP05</t>
  </si>
  <si>
    <t>Saját magán önrész, PP05</t>
  </si>
  <si>
    <t>FCIOCPP062007</t>
  </si>
  <si>
    <t>Belső szervezeti költségek, PP06, 2007</t>
  </si>
  <si>
    <t>Interne Organisationskosten, PP06, 2007</t>
  </si>
  <si>
    <t>FCIOCPP062008</t>
  </si>
  <si>
    <t>Belső szervezeti költségek, PP06, 2008</t>
  </si>
  <si>
    <t>Interne Organisationskosten, PP06, 2008</t>
  </si>
  <si>
    <t>FCIOCPP062009</t>
  </si>
  <si>
    <t>Belső szervezeti költségek, PP06, 2009</t>
  </si>
  <si>
    <t>Interne Organisationskosten, PP06, 2009</t>
  </si>
  <si>
    <t>PP01 Gesamtkosten 2009</t>
  </si>
  <si>
    <t>PP01 Gesamtkosten 2010</t>
  </si>
  <si>
    <t>PP01 Gesamtkosten 2011</t>
  </si>
  <si>
    <t>PP01 Gesamtkosten 2012</t>
  </si>
  <si>
    <t>PP01 Gesamtkosten 2013</t>
  </si>
  <si>
    <t>PP01 Gesamtkosten 2014</t>
  </si>
  <si>
    <t>PP01 Gesamtkosten 2015</t>
  </si>
  <si>
    <t>PP02 Gesamtkosten 2007</t>
  </si>
  <si>
    <t>PP02 Gesamtkosten 2008</t>
  </si>
  <si>
    <t>PP02 Gesamtkosten 2009</t>
  </si>
  <si>
    <t>PP02 Gesamtkosten 2010</t>
  </si>
  <si>
    <t>PP02 Gesamtkosten 2011</t>
  </si>
  <si>
    <t>PP02 Gesamtkosten 2012</t>
  </si>
  <si>
    <t>PP02 Gesamtkosten 2013</t>
  </si>
  <si>
    <t>PP02 Gesamtkosten 2014</t>
  </si>
  <si>
    <t>PP02 Gesamtkosten 2015</t>
  </si>
  <si>
    <t>PP03 Gesamtkosten 2007</t>
  </si>
  <si>
    <t>PP03 Gesamtkosten 2008</t>
  </si>
  <si>
    <t>PP03 Gesamtkosten 2009</t>
  </si>
  <si>
    <t>PP03 Gesamtkosten 2010</t>
  </si>
  <si>
    <t>PP03 Gesamtkosten 2011</t>
  </si>
  <si>
    <t>Externe Dienstleistungen, PP06 2008</t>
  </si>
  <si>
    <t>FCESPP062009</t>
  </si>
  <si>
    <t>Külső szolgáltatások, PP06, 2009</t>
  </si>
  <si>
    <t>Externe Dienstleistungen, PP06 2009</t>
  </si>
  <si>
    <t>FCESPP062010</t>
  </si>
  <si>
    <t>Külső szolgáltatások, PP06, 2010</t>
  </si>
  <si>
    <t>Externe Dienstleistungen, PP06 2010</t>
  </si>
  <si>
    <t>FCESPP062011</t>
  </si>
  <si>
    <t>Külső szolgáltatások, PP06, 2011</t>
  </si>
  <si>
    <t>Externe Dienstleistungen, PP06 2011</t>
  </si>
  <si>
    <t>FCESPP062012</t>
  </si>
  <si>
    <t>Külső szolgáltatások, PP06, 2012</t>
  </si>
  <si>
    <t>Externe Dienstleistungen, PP06 2012</t>
  </si>
  <si>
    <t>FCESPP062013</t>
  </si>
  <si>
    <t>Külső szolgáltatások, PP06, 2013</t>
  </si>
  <si>
    <t>Externe Dienstleistungen, PP06 2013</t>
  </si>
  <si>
    <t>FCESPP062014</t>
  </si>
  <si>
    <t>Külső szolgáltatások, PP06, 2014</t>
  </si>
  <si>
    <t>Externe Dienstleistungen, PP06 2014</t>
  </si>
  <si>
    <t>FCESPP062015</t>
  </si>
  <si>
    <t>Külső szolgáltatások, PP06, 2015</t>
  </si>
  <si>
    <t>Externe Dienstleistungen, PP06 2015</t>
  </si>
  <si>
    <t>FCPoGPP062007</t>
  </si>
  <si>
    <t>FCPoGPP062008</t>
  </si>
  <si>
    <t>FCPoGPP062009</t>
  </si>
  <si>
    <t>FCPoGPP062010</t>
  </si>
  <si>
    <t>FCPoGPP062011</t>
  </si>
  <si>
    <t>FCPoGPP062012</t>
  </si>
  <si>
    <t>FCPoGPP062013</t>
  </si>
  <si>
    <t>FCPoGPP062014</t>
  </si>
  <si>
    <t>FCPoGPP062015</t>
  </si>
  <si>
    <t>FCCPP062007</t>
  </si>
  <si>
    <t>FCCPP062008</t>
  </si>
  <si>
    <t>FCCPP062009</t>
  </si>
  <si>
    <t>FCCPP062010</t>
  </si>
  <si>
    <t>FCCPP062011</t>
  </si>
  <si>
    <t>FCCPP062012</t>
  </si>
  <si>
    <t>FCCPP062013</t>
  </si>
  <si>
    <t>FCCPP062014</t>
  </si>
  <si>
    <t>FCCPP062015</t>
  </si>
  <si>
    <t>FSIPP062007</t>
  </si>
  <si>
    <t>Bevétel, PP06, 2007</t>
  </si>
  <si>
    <t>Einkommen, PP06, 2007</t>
  </si>
  <si>
    <t>FSIPP062008</t>
  </si>
  <si>
    <t>Bevétel, PP06, 2008</t>
  </si>
  <si>
    <t>Einkommen, PP06, 2008</t>
  </si>
  <si>
    <t>FSIPP062009</t>
  </si>
  <si>
    <t>Bevétel, PP06, 2009</t>
  </si>
  <si>
    <t>Einkommen, PP06, 2009</t>
  </si>
  <si>
    <t>FSIPP062010</t>
  </si>
  <si>
    <t>Bevétel, PP06, 2010</t>
  </si>
  <si>
    <t>Einkommen, PP06, 2010</t>
  </si>
  <si>
    <t>FSIPP062011</t>
  </si>
  <si>
    <t>Bevétel, PP06, 2011</t>
  </si>
  <si>
    <t>Einkommen, PP06, 2011</t>
  </si>
  <si>
    <t>FSIPP062012</t>
  </si>
  <si>
    <t>Bevétel, PP06, 2012</t>
  </si>
  <si>
    <t>Einkommen, PP06, 2012</t>
  </si>
  <si>
    <t>FSIPP062013</t>
  </si>
  <si>
    <t>Bevétel, PP06, 2013</t>
  </si>
  <si>
    <t>Einkommen, PP06, 2013</t>
  </si>
  <si>
    <t>FSIPP062014</t>
  </si>
  <si>
    <t>Bevétel, PP06, 2014</t>
  </si>
  <si>
    <t>Einkommen, PP06, 2014</t>
  </si>
  <si>
    <t>FSIPP062015</t>
  </si>
  <si>
    <t>Bevétel, PP06, 2015</t>
  </si>
  <si>
    <t>Einkommen, PP06, 2015</t>
  </si>
  <si>
    <t>FSNPPP06</t>
  </si>
  <si>
    <t>Nemzeti közpénz társfinanszírozás, PP06</t>
  </si>
  <si>
    <t>FSNDAPP06</t>
  </si>
  <si>
    <t>Nemzeti Fejlesztési Ügynökség automatikus társfinanszírozása, PP06</t>
  </si>
  <si>
    <t>FSEPP06</t>
  </si>
  <si>
    <t>ERFA rész, PP06</t>
  </si>
  <si>
    <t>FSORPPP06</t>
  </si>
  <si>
    <t>Saját közpénz önrész, PP06</t>
  </si>
  <si>
    <t>FSORPRPP06</t>
  </si>
  <si>
    <t>Saját magán önrész, PP06</t>
  </si>
  <si>
    <t>FCIOCPP072007</t>
  </si>
  <si>
    <t>Belső szervezeti költségek, PP07, 2007</t>
  </si>
  <si>
    <t>Interne Organisationskosten, PP07, 2007</t>
  </si>
  <si>
    <t>FCIOCPP072008</t>
  </si>
  <si>
    <t>Belső szervezeti költségek, PP07, 2008</t>
  </si>
  <si>
    <t>Interne Organisationskosten, PP07, 2008</t>
  </si>
  <si>
    <t>FCIOCPP072009</t>
  </si>
  <si>
    <t>Belső szervezeti költségek, PP07, 2009</t>
  </si>
  <si>
    <t>Interne Organisationskosten, PP07, 2009</t>
  </si>
  <si>
    <t>FCIOCPP072010</t>
  </si>
  <si>
    <t>Belső szervezeti költségek, PP07, 2010</t>
  </si>
  <si>
    <t>Interne Organisationskosten, PP07, 2010</t>
  </si>
  <si>
    <t>FCIOCPP072011</t>
  </si>
  <si>
    <t>Belső szervezeti költségek, PP07, 2011</t>
  </si>
  <si>
    <t>Interne Organisationskosten, PP07, 2011</t>
  </si>
  <si>
    <t>FCIOCPP072012</t>
  </si>
  <si>
    <t>Belső szervezeti költségek, PP07, 2012</t>
  </si>
  <si>
    <t>Interne Organisationskosten, PP07, 2012</t>
  </si>
  <si>
    <t>FCIOCPP072013</t>
  </si>
  <si>
    <t>Belső szervezeti költségek, PP07, 2013</t>
  </si>
  <si>
    <t>Interne Organisationskosten, PP07, 2013</t>
  </si>
  <si>
    <t>FCIOCPP072014</t>
  </si>
  <si>
    <t>Belső szervezeti költségek, PP07, 2014</t>
  </si>
  <si>
    <t>Interne Organisationskosten, PP07, 2014</t>
  </si>
  <si>
    <t>FCIOCPP072015</t>
  </si>
  <si>
    <t>Belső szervezeti költségek, PP07, 2015</t>
  </si>
  <si>
    <t>Interne Organisationskosten, PP07, 2015</t>
  </si>
  <si>
    <t>FCESPP072007</t>
  </si>
  <si>
    <t>Külső szolgáltatások, PP07, 2007</t>
  </si>
  <si>
    <t>Externe Dienstleistungen, PP07 2007</t>
  </si>
  <si>
    <t>FCESPP072008</t>
  </si>
  <si>
    <t>Külső szolgáltatások, PP07, 2008</t>
  </si>
  <si>
    <t>Externe Dienstleistungen, PP07 2008</t>
  </si>
  <si>
    <t>FCESPP072009</t>
  </si>
  <si>
    <t>Külső szolgáltatások, PP07, 2009</t>
  </si>
  <si>
    <t>Externe Dienstleistungen, PP07 2009</t>
  </si>
  <si>
    <t>FCESPP072010</t>
  </si>
  <si>
    <t>Külső szolgáltatások, PP07, 2010</t>
  </si>
  <si>
    <t>Externe Dienstleistungen, PP07 2010</t>
  </si>
  <si>
    <t>FVATPP10</t>
  </si>
  <si>
    <t>FVATPP01</t>
  </si>
  <si>
    <t>FVATPP02</t>
  </si>
  <si>
    <t>FVATPP03</t>
  </si>
  <si>
    <t>FCIOCPP012010</t>
  </si>
  <si>
    <t>Belső szervezeti költségek, PP01, 2010</t>
  </si>
  <si>
    <t>Interne Organisationskosten, PP01, 2010</t>
  </si>
  <si>
    <t>FCIOCPP012011</t>
  </si>
  <si>
    <t>Belső szervezeti költségek, PP01, 2011</t>
  </si>
  <si>
    <t>Interne Organisationskosten, PP01, 2011</t>
  </si>
  <si>
    <t>FCIOCPP012012</t>
  </si>
  <si>
    <t>Belső szervezeti költségek, PP01, 2012</t>
  </si>
  <si>
    <t>Interne Organisationskosten, PP01, 2012</t>
  </si>
  <si>
    <t>FCIOCPP012013</t>
  </si>
  <si>
    <t>Belső szervezeti költségek, PP01, 2013</t>
  </si>
  <si>
    <t>Interne Organisationskosten, PP01, 2013</t>
  </si>
  <si>
    <t>FCIOCPP012014</t>
  </si>
  <si>
    <t>Belső szervezeti költségek, PP01, 2014</t>
  </si>
  <si>
    <t>FSNPCI02PP02</t>
  </si>
  <si>
    <t>FSNPCI03PP02</t>
  </si>
  <si>
    <t>LP Áfa státusz</t>
  </si>
  <si>
    <t>PP01 Áfa státusz</t>
  </si>
  <si>
    <t>PP02 Áfa státusz</t>
  </si>
  <si>
    <t>PP03 Áfa státusz</t>
  </si>
  <si>
    <t>PP04 Áfa státusz</t>
  </si>
  <si>
    <t>PP05 Áfa státusz</t>
  </si>
  <si>
    <t>PP06 Áfa státusz</t>
  </si>
  <si>
    <t>PP07 Áfa státusz</t>
  </si>
  <si>
    <t>PP08 Áfa státusz</t>
  </si>
  <si>
    <t>PP09 Áfa státusz</t>
  </si>
  <si>
    <t>PP10 Áfa státusz</t>
  </si>
  <si>
    <t>Hazai közpénz biztosítója LP esetén, 01</t>
  </si>
  <si>
    <t>Hazai közpénz biztosítója LP esetén, 02</t>
  </si>
  <si>
    <t>Hazai közpénz biztosítója LP esetén, 03</t>
  </si>
  <si>
    <t>Hazai közpénz biztosítója PP01 esetén, 01</t>
  </si>
  <si>
    <t>Hazai közpénz biztosítója PP01 esetén, 02</t>
  </si>
  <si>
    <t>Hazai közpénz biztosítója PP01 esetén, 03</t>
  </si>
  <si>
    <t>Hazai közpénz biztosítója PP02 esetén, 01</t>
  </si>
  <si>
    <t>Hazai közpénz biztosítója PP02 esetén, 02</t>
  </si>
  <si>
    <t>Hazai közpénz biztosítója PP02 esetén, 03</t>
  </si>
  <si>
    <t>Hazai közpénz biztosítója PP03 esetén, 01</t>
  </si>
  <si>
    <t>Hazai közpénz biztosítója PP03 esetén, 02</t>
  </si>
  <si>
    <t>Hazai közpénz biztosítója PP03 esetén, 03</t>
  </si>
  <si>
    <t>Hazai közpénz biztosítója PP04 esetén, 01</t>
  </si>
  <si>
    <t>Hazai közpénz biztosítója PP04 esetén, 02</t>
  </si>
  <si>
    <t>Hazai közpénz biztosítója PP04 esetén, 03</t>
  </si>
  <si>
    <t>Hazai közpénz biztosítója PP05 esetén, 01</t>
  </si>
  <si>
    <t>Hazai közpénz biztosítója PP05 esetén, 02</t>
  </si>
  <si>
    <t>Hazai közpénz biztosítója PP05 esetén, 03</t>
  </si>
  <si>
    <t>Hazai közpénz biztosítója PP06 esetén, 01</t>
  </si>
  <si>
    <t>Hazai közpénz biztosítója PP06 esetén, 02</t>
  </si>
  <si>
    <t>Hazai közpénz biztosítója PP06 esetén, 03</t>
  </si>
  <si>
    <t>Hazai közpénz biztosítója PP07 esetén, 01</t>
  </si>
  <si>
    <t>Hazai közpénz biztosítója PP07 esetén, 02</t>
  </si>
  <si>
    <t>Hazai közpénz biztosítója PP07 esetén, 03</t>
  </si>
  <si>
    <t>Hazai közpénz biztosítója PP08 esetén, 01</t>
  </si>
  <si>
    <t>Hazai közpénz biztosítója PP08 esetén, 02</t>
  </si>
  <si>
    <t>Hazai közpénz biztosítója PP08 esetén, 03</t>
  </si>
  <si>
    <t>Hazai közpénz biztosítója PP09 esetén, 01</t>
  </si>
  <si>
    <t>Hazai közpénz biztosítója PP09 esetén, 02</t>
  </si>
  <si>
    <t>Hazai közpénz biztosítója PP09 esetén, 03</t>
  </si>
  <si>
    <t>Hazai közpénz biztosítója PP10 esetén, 01</t>
  </si>
  <si>
    <t>Hazai közpénz biztosítója PP10 esetén, 02</t>
  </si>
  <si>
    <t>Hazai közpénz biztosítója PP10 esetén, 03</t>
  </si>
  <si>
    <t>FSNPCI01PP03</t>
  </si>
  <si>
    <t>FSNPCI02PP03</t>
  </si>
  <si>
    <t>FSNPCI03PP03</t>
  </si>
  <si>
    <t>FSNPCI01PP04</t>
  </si>
  <si>
    <t>FSNPCI02PP04</t>
  </si>
  <si>
    <t>FSNPCI03PP05</t>
  </si>
  <si>
    <t>FSNPCI01PP05</t>
  </si>
  <si>
    <t>FSNPCI02PP05</t>
  </si>
  <si>
    <t>FSNPCI03PP06</t>
  </si>
  <si>
    <t>FSNPCI01PP06</t>
  </si>
  <si>
    <t>FSNPCI02PP06</t>
  </si>
  <si>
    <t>FSNPCI03PP07</t>
  </si>
  <si>
    <t>FSNPCI01PP08</t>
  </si>
  <si>
    <t>FSNPCI02PP08</t>
  </si>
  <si>
    <t>FSNPCI03PP08</t>
  </si>
  <si>
    <t>FSNPCI01PP07</t>
  </si>
  <si>
    <t>FSNPCI02PP07</t>
  </si>
  <si>
    <t>FSNPCI03PP04</t>
  </si>
  <si>
    <t>FSNPCI01PP09</t>
  </si>
  <si>
    <t>FSNPCI02PP09</t>
  </si>
  <si>
    <t>FSNPCI03PP09</t>
  </si>
  <si>
    <t>FSNPCI01PP10</t>
  </si>
  <si>
    <t>FSNPCI02PP10</t>
  </si>
  <si>
    <t>FSNPCI03PP10</t>
  </si>
  <si>
    <t>FSNPCD01LP</t>
  </si>
  <si>
    <t>FSNPCD02LP</t>
  </si>
  <si>
    <t>FSNPCD03LP</t>
  </si>
  <si>
    <t>FSNPCD01PP01</t>
  </si>
  <si>
    <t>FCESPP072011</t>
  </si>
  <si>
    <t>Külső szolgáltatások, PP07, 2011</t>
  </si>
  <si>
    <t>Externe Dienstleistungen, PP07 2011</t>
  </si>
  <si>
    <t>FCESPP072012</t>
  </si>
  <si>
    <t>Külső szolgáltatások, PP07, 2012</t>
  </si>
  <si>
    <t>Externe Dienstleistungen, PP07 2012</t>
  </si>
  <si>
    <t>FCESPP072013</t>
  </si>
  <si>
    <t>Külső szolgáltatások, PP07, 2013</t>
  </si>
  <si>
    <t>FCIOCPP022010</t>
  </si>
  <si>
    <t>Belső szervezeti költségek, PP02, 2010</t>
  </si>
  <si>
    <t>Interne Organisationskosten, PP02, 2010</t>
  </si>
  <si>
    <t>FCIOCPP022011</t>
  </si>
  <si>
    <t>Belső szervezeti költségek, PP02, 2011</t>
  </si>
  <si>
    <t>Interne Organisationskosten, PP02, 2011</t>
  </si>
  <si>
    <t>FCIOCPP022012</t>
  </si>
  <si>
    <t>Belső szervezeti költségek, PP02, 2012</t>
  </si>
  <si>
    <t>Interne Organisationskosten, PP02, 2012</t>
  </si>
  <si>
    <t>FCIOCPP022013</t>
  </si>
  <si>
    <t>Belső szervezeti költségek, PP02, 2013</t>
  </si>
  <si>
    <t>Interne Organisationskosten, PP02, 2013</t>
  </si>
  <si>
    <t>FCIOCPP022014</t>
  </si>
  <si>
    <t>Belső szervezeti költségek, PP02, 2014</t>
  </si>
  <si>
    <t>Interne Organisationskosten, PP02, 2014</t>
  </si>
  <si>
    <t>FCIOCPP022015</t>
  </si>
  <si>
    <t>Belső szervezeti költségek, PP02, 2015</t>
  </si>
  <si>
    <t>Interne Organisationskosten, PP02, 2015</t>
  </si>
  <si>
    <t>FCESPP022007</t>
  </si>
  <si>
    <t>Külső szolgáltatások, PP02, 2007</t>
  </si>
  <si>
    <t>Externe Dienstleistungen, PP02 2007</t>
  </si>
  <si>
    <t>FCESPP022008</t>
  </si>
  <si>
    <t>Külső szolgáltatások, PP02, 2008</t>
  </si>
  <si>
    <t>Externe Dienstleistungen, PP02 2008</t>
  </si>
  <si>
    <t>FCESPP022009</t>
  </si>
  <si>
    <t>Külső szolgáltatások, PP02, 2009</t>
  </si>
  <si>
    <t>FNameLP</t>
  </si>
  <si>
    <t>LP neve</t>
  </si>
  <si>
    <t>PP1 neve</t>
  </si>
  <si>
    <t>PP2 neve</t>
  </si>
  <si>
    <t>PP3 neve</t>
  </si>
  <si>
    <t>PP4 neve</t>
  </si>
  <si>
    <t>PP5 neve</t>
  </si>
  <si>
    <t>PP6 neve</t>
  </si>
  <si>
    <t>PP7 neve</t>
  </si>
  <si>
    <t>PP8 neve</t>
  </si>
  <si>
    <t>PP9 neve</t>
  </si>
  <si>
    <t>FNamePP10</t>
  </si>
  <si>
    <t>PP10 neve</t>
  </si>
  <si>
    <t>Name PP1</t>
  </si>
  <si>
    <t>Name PP2</t>
  </si>
  <si>
    <t>Name PP3</t>
  </si>
  <si>
    <t>Name PP4</t>
  </si>
  <si>
    <t>Name PP5</t>
  </si>
  <si>
    <t>Name PP6</t>
  </si>
  <si>
    <t>Name PP7</t>
  </si>
  <si>
    <t>Name PP8</t>
  </si>
  <si>
    <t>Name PP9</t>
  </si>
  <si>
    <t>Bauaufträge, PP07, 2009</t>
  </si>
  <si>
    <t>Bauaufträge, PP07, 2010</t>
  </si>
  <si>
    <t>Bauaufträge, PP07, 2011</t>
  </si>
  <si>
    <t>Bauaufträge, PP07, 2012</t>
  </si>
  <si>
    <t>Bauaufträge, PP07, 2013</t>
  </si>
  <si>
    <t>Bauaufträge, PP07, 2014</t>
  </si>
  <si>
    <t>Bauaufträge, PP07, 2015</t>
  </si>
  <si>
    <t>Bauaufträge, PP08, 2007</t>
  </si>
  <si>
    <t>Bauaufträge, PP08, 2008</t>
  </si>
  <si>
    <t>Bauaufträge, PP08, 2009</t>
  </si>
  <si>
    <t>Bauaufträge, PP08, 2010</t>
  </si>
  <si>
    <t>Bauaufträge, PP08, 2011</t>
  </si>
  <si>
    <t>Bauaufträge, PP08, 2012</t>
  </si>
  <si>
    <t>Bauaufträge, PP08, 2013</t>
  </si>
  <si>
    <t>Bauaufträge, PP08, 2014</t>
  </si>
  <si>
    <t>Bauaufträge, PP08, 2015</t>
  </si>
  <si>
    <t>Bauaufträge, PP09, 2007</t>
  </si>
  <si>
    <t>Bauaufträge, PP09, 2008</t>
  </si>
  <si>
    <t>Bauaufträge, PP09, 2009</t>
  </si>
  <si>
    <t>Bauaufträge, PP09, 2010</t>
  </si>
  <si>
    <t>Bauaufträge, PP09, 2011</t>
  </si>
  <si>
    <t>Bauaufträge, PP09, 2012</t>
  </si>
  <si>
    <t>Bauaufträge, PP09, 2013</t>
  </si>
  <si>
    <t>Bauaufträge, PP09, 2014</t>
  </si>
  <si>
    <t>Bauaufträge, PP09, 2015</t>
  </si>
  <si>
    <t>Bauaufträge, PP10, 2007</t>
  </si>
  <si>
    <t>Bauaufträge, PP10, 2008</t>
  </si>
  <si>
    <t>Bauaufträge, PP10, 2009</t>
  </si>
  <si>
    <t>Bauaufträge, PP10, 2010</t>
  </si>
  <si>
    <t>Bauaufträge, PP10, 2011</t>
  </si>
  <si>
    <t>Bauaufträge, PP10, 2012</t>
  </si>
  <si>
    <t>Bauaufträge, PP10, 2013</t>
  </si>
  <si>
    <t>Bauaufträge, LP, 2014</t>
  </si>
  <si>
    <t>Bauaufträge, LP, 2015</t>
  </si>
  <si>
    <t>Bauaufträge, PP01, 2007</t>
  </si>
  <si>
    <t>Bauaufträge, PP01, 2008</t>
  </si>
  <si>
    <t>Bauaufträge, PP01, 2009</t>
  </si>
  <si>
    <t>Bauaufträge, PP01, 2010</t>
  </si>
  <si>
    <t>Bauaufträge, PP01, 2011</t>
  </si>
  <si>
    <t>Bauaufträge, PP01, 2012</t>
  </si>
  <si>
    <t>Bauaufträge, PP01, 2013</t>
  </si>
  <si>
    <t>Bauaufträge, PP01, 2014</t>
  </si>
  <si>
    <t>Bauaufträge, PP01, 2015</t>
  </si>
  <si>
    <t>Bauaufträge, PP02, 2007</t>
  </si>
  <si>
    <t>Bauaufträge, PP02, 2008</t>
  </si>
  <si>
    <t>Bauaufträge, PP02, 2009</t>
  </si>
  <si>
    <t>Bauaufträge, PP02, 2010</t>
  </si>
  <si>
    <t>Bauaufträge, PP02, 2011</t>
  </si>
  <si>
    <t>Bauaufträge, PP02, 2012</t>
  </si>
  <si>
    <t>Bauaufträge, PP02, 2013</t>
  </si>
  <si>
    <t>Bauaufträge, PP02, 2014</t>
  </si>
  <si>
    <t>Bauaufträge, PP02, 2015</t>
  </si>
  <si>
    <t>Bauaufträge, PP03, 2007</t>
  </si>
  <si>
    <t>Bauaufträge, PP03, 2008</t>
  </si>
  <si>
    <t>Bauaufträge, PP03, 2009</t>
  </si>
  <si>
    <t>Bauaufträge, PP03, 2010</t>
  </si>
  <si>
    <t>Bauaufträge, PP03, 2011</t>
  </si>
  <si>
    <t>Bauaufträge, PP03, 2012</t>
  </si>
  <si>
    <t>Építési beruházás, PP03, 2008</t>
  </si>
  <si>
    <t>Építési beruházás, PP03, 2009</t>
  </si>
  <si>
    <t>Építési beruházás, PP03, 2010</t>
  </si>
  <si>
    <t>Építési beruházás, PP03, 2011</t>
  </si>
  <si>
    <t>Építési beruházás, PP03, 2012</t>
  </si>
  <si>
    <t>Építési beruházás, PP03, 2013</t>
  </si>
  <si>
    <t>Építési beruházás, PP03, 2014</t>
  </si>
  <si>
    <t>Építési beruházás, PP03, 2015</t>
  </si>
  <si>
    <t>Építési beruházás, PP04, 2007</t>
  </si>
  <si>
    <t>Építési beruházás, PP04, 2008</t>
  </si>
  <si>
    <t>Építési beruházás, PP04, 2009</t>
  </si>
  <si>
    <t>Építési beruházás, PP04, 2010</t>
  </si>
  <si>
    <t>Építési beruházás, PP04, 2011</t>
  </si>
  <si>
    <t>Építési beruházás, PP04, 2012</t>
  </si>
  <si>
    <t>Építési beruházás, PP04, 2013</t>
  </si>
  <si>
    <t>Építési beruházás, PP04, 2014</t>
  </si>
  <si>
    <t>Építési beruházás, PP04, 2015</t>
  </si>
  <si>
    <t>Építési beruházás, PP05, 2007</t>
  </si>
  <si>
    <t>Építési beruházás, PP05, 2008</t>
  </si>
  <si>
    <t>Építési beruházás, PP05, 2009</t>
  </si>
  <si>
    <t>Építési beruházás, PP05, 2010</t>
  </si>
  <si>
    <t>Építési beruházás, PP05, 2011</t>
  </si>
  <si>
    <t>Építési beruházás, PP05, 2012</t>
  </si>
  <si>
    <t>Építési beruházás, PP05, 2013</t>
  </si>
  <si>
    <t>Építési beruházás, PP05, 2014</t>
  </si>
  <si>
    <t>Építési beruházás, PP05, 2015</t>
  </si>
  <si>
    <t>Építési beruházás, PP06, 2007</t>
  </si>
  <si>
    <t>Építési beruházás, PP06, 2008</t>
  </si>
  <si>
    <t>Építési beruházás, PP06, 2009</t>
  </si>
  <si>
    <t>Építési beruházás, PP06, 2010</t>
  </si>
  <si>
    <t>Építési beruházás, PP06, 2011</t>
  </si>
  <si>
    <t>Építési beruházás, PP06, 2012</t>
  </si>
  <si>
    <t>Építési beruházás, PP06, 2013</t>
  </si>
  <si>
    <t>Építési beruházás, PP06, 2014</t>
  </si>
  <si>
    <t>Építési beruházás, PP06, 2015</t>
  </si>
  <si>
    <t>Építési beruházás, PP07, 2007</t>
  </si>
  <si>
    <t>Építési beruházás, PP07, 2008</t>
  </si>
  <si>
    <t>Építési beruházás, PP07, 2009</t>
  </si>
  <si>
    <t>Építési beruházás, PP07, 2010</t>
  </si>
  <si>
    <t>Építési beruházás, PP07, 2011</t>
  </si>
  <si>
    <t>Építési beruházás, PP07, 2012</t>
  </si>
  <si>
    <t>Építési beruházás, PP07, 2013</t>
  </si>
  <si>
    <t>Építési beruházás, PP07, 2014</t>
  </si>
  <si>
    <t>Építési beruházás, PP07, 2015</t>
  </si>
  <si>
    <t>Építési beruházás, PP08, 2007</t>
  </si>
  <si>
    <t>Építési beruházás, PP08, 2008</t>
  </si>
  <si>
    <t>Építési beruházás, PP08, 2009</t>
  </si>
  <si>
    <t>LP MwSt. Status</t>
  </si>
  <si>
    <t>PP01 MwSt. Status</t>
  </si>
  <si>
    <t>PP02 MwSt. Status</t>
  </si>
  <si>
    <t>PP03 MwSt. Status</t>
  </si>
  <si>
    <t>PP04 MwSt. Status</t>
  </si>
  <si>
    <t>PP05 MwSt. Status</t>
  </si>
  <si>
    <t>PP06 MwSt. Status</t>
  </si>
  <si>
    <t>PP07 MwSt. Status</t>
  </si>
  <si>
    <t>PP08 MwSt. Status</t>
  </si>
  <si>
    <t>PP09 MwSt. Status</t>
  </si>
  <si>
    <t>PP10 MwSt. Status</t>
  </si>
  <si>
    <t>Nationale Kofinanzierung genehmigt für LP, 01</t>
  </si>
  <si>
    <t>Nationale Kofinanzierung genehmigt für LP, 02</t>
  </si>
  <si>
    <t>Nationale Kofinanzierung genehmigt für LP, 03</t>
  </si>
  <si>
    <t>Nationale Kofinanzierung genehmigt für PP01, 01</t>
  </si>
  <si>
    <t>Nationale Kofinanzierung genehmigt für PP01, 02</t>
  </si>
  <si>
    <t>Nationale Kofinanzierung genehmigt für PP01, 03</t>
  </si>
  <si>
    <t>Nationale Kofinanzierung genehmigt für PP02, 01</t>
  </si>
  <si>
    <t>Nationale Kofinanzierung genehmigt für PP02, 02</t>
  </si>
  <si>
    <t>Nationale Kofinanzierung genehmigt für PP02, 03</t>
  </si>
  <si>
    <t>Nationale Kofinanzierung genehmigt für PP03, 01</t>
  </si>
  <si>
    <t>Nationale Kofinanzierung genehmigt für PP03, 02</t>
  </si>
  <si>
    <t>Nationale Kofinanzierung genehmigt für PP03, 03</t>
  </si>
  <si>
    <t>Nationale Kofinanzierung genehmigt für PP04, 01</t>
  </si>
  <si>
    <t>Nationale Kofinanzierung genehmigt für PP04, 02</t>
  </si>
  <si>
    <t>Nationale Kofinanzierung genehmigt für PP04, 03</t>
  </si>
  <si>
    <t>Nationale Kofinanzierung genehmigt für PP05, 01</t>
  </si>
  <si>
    <t>Nationale Kofinanzierung genehmigt für PP05, 02</t>
  </si>
  <si>
    <t>Nationale Kofinanzierung genehmigt für PP05, 03</t>
  </si>
  <si>
    <t>Nationale Kofinanzierung genehmigt für PP06, 01</t>
  </si>
  <si>
    <t>Nationale Kofinanzierung genehmigt für PP06, 02</t>
  </si>
  <si>
    <t>Külső szolgáltatások, PP02, 2011</t>
  </si>
  <si>
    <t>Externe Dienstleistungen, PP02 2011</t>
  </si>
  <si>
    <t>FCESPP022012</t>
  </si>
  <si>
    <t>Külső szolgáltatások, PP02, 2012</t>
  </si>
  <si>
    <t>Externe Dienstleistungen, PP02 2012</t>
  </si>
  <si>
    <t>FCESPP022013</t>
  </si>
  <si>
    <t>Külső szolgáltatások, PP02, 2013</t>
  </si>
  <si>
    <t>Externe Dienstleistungen, PP02 2013</t>
  </si>
  <si>
    <t>FCESPP022014</t>
  </si>
  <si>
    <t>Külső szolgáltatások, PP02, 2014</t>
  </si>
  <si>
    <t>Externe Dienstleistungen, PP02 2014</t>
  </si>
  <si>
    <t>FCESPP022015</t>
  </si>
  <si>
    <t>Külső szolgáltatások, PP02, 2015</t>
  </si>
  <si>
    <t>Externe Dienstleistungen, PP02 2015</t>
  </si>
  <si>
    <t>FCPoGPP022007</t>
  </si>
  <si>
    <t>FCPoGPP022008</t>
  </si>
  <si>
    <t>FCPoGPP022009</t>
  </si>
  <si>
    <t>FCPoGPP022010</t>
  </si>
  <si>
    <t>FCPoGPP022011</t>
  </si>
  <si>
    <t>FCPoGPP022012</t>
  </si>
  <si>
    <t>FCPoGPP022013</t>
  </si>
  <si>
    <t>FCPoGPP022014</t>
  </si>
  <si>
    <t>FCPoGPP022015</t>
  </si>
  <si>
    <t>FCCPP022007</t>
  </si>
  <si>
    <t>FCCPP022008</t>
  </si>
  <si>
    <t>FCCPP022009</t>
  </si>
  <si>
    <t>FCCPP022010</t>
  </si>
  <si>
    <t>FCCPP022011</t>
  </si>
  <si>
    <t>FCCPP022012</t>
  </si>
  <si>
    <t>FCCPP022013</t>
  </si>
  <si>
    <t>FCCPP022014</t>
  </si>
  <si>
    <t>FCCPP022015</t>
  </si>
  <si>
    <t>FSIPP022007</t>
  </si>
  <si>
    <t>Bevétel, PP02, 2007</t>
  </si>
  <si>
    <t>Einkommen, PP02, 2007</t>
  </si>
  <si>
    <t>FSIPP022008</t>
  </si>
  <si>
    <t>Bevétel, PP02, 2008</t>
  </si>
  <si>
    <t>Einkommen, PP02, 2008</t>
  </si>
  <si>
    <t>FSIPP022009</t>
  </si>
  <si>
    <t>Bevétel, PP02, 2009</t>
  </si>
  <si>
    <t>Einkommen, PP02, 2009</t>
  </si>
  <si>
    <t>FSIPP022010</t>
  </si>
  <si>
    <t>Bevétel, PP02, 2010</t>
  </si>
  <si>
    <t>Einkommen, PP02, 2010</t>
  </si>
  <si>
    <t>FSIPP022011</t>
  </si>
  <si>
    <t>Bevétel, PP02, 2011</t>
  </si>
  <si>
    <t>Einkommen, PP02, 2011</t>
  </si>
  <si>
    <t>FSIPP022012</t>
  </si>
  <si>
    <t>Bevétel, PP02, 2012</t>
  </si>
  <si>
    <t>Einkommen, PP02, 2012</t>
  </si>
  <si>
    <t>FSIPP022013</t>
  </si>
  <si>
    <t>Bevétel, PP02, 2013</t>
  </si>
  <si>
    <t>Einkommen, PP02, 2013</t>
  </si>
  <si>
    <t>FSIPP022014</t>
  </si>
  <si>
    <t>Bevétel, PP02, 2014</t>
  </si>
  <si>
    <t>Einkommen, PP02, 2014</t>
  </si>
  <si>
    <t>FSIPP022015</t>
  </si>
  <si>
    <t>Bevétel, PP02, 2015</t>
  </si>
  <si>
    <t>Einkommen, PP02, 2015</t>
  </si>
  <si>
    <t>FSNPPP02</t>
  </si>
  <si>
    <t>Nemzeti közpénz társfinanszírozás, PP02</t>
  </si>
  <si>
    <t>FSNDAPP02</t>
  </si>
  <si>
    <t>Nemzeti Fejlesztési Ügynökség automatikus társfinanszírozása, PP02</t>
  </si>
  <si>
    <t>FSEPP02</t>
  </si>
  <si>
    <t>ERFA rész, PP02</t>
  </si>
  <si>
    <t>FSORPPP02</t>
  </si>
  <si>
    <t>Saját közpénz önrész, PP02</t>
  </si>
  <si>
    <t>FSORPRPP02</t>
  </si>
  <si>
    <t>Saját magán önrész, PP02</t>
  </si>
  <si>
    <t>FCIOCPP032007</t>
  </si>
  <si>
    <t>Belső szervezeti költségek, PP03, 2007</t>
  </si>
  <si>
    <t>Interne Organisationskosten, PP03, 2007</t>
  </si>
  <si>
    <t>FCIOCPP032008</t>
  </si>
  <si>
    <t>Belső szervezeti költségek, PP03, 2008</t>
  </si>
  <si>
    <t>Interne Organisationskosten, PP03, 2008</t>
  </si>
  <si>
    <t>FCIOCPP032009</t>
  </si>
  <si>
    <t>Belső szervezeti költségek, PP03, 2009</t>
  </si>
  <si>
    <t>Interne Organisationskosten, PP03, 2009</t>
  </si>
  <si>
    <t>FCIOCPP032010</t>
  </si>
  <si>
    <t>Belső szervezeti költségek, PP03, 2010</t>
  </si>
  <si>
    <t xml:space="preserve">
Egység</t>
  </si>
  <si>
    <t xml:space="preserve">
Mennyiség</t>
  </si>
  <si>
    <t xml:space="preserve">
Egységár</t>
  </si>
  <si>
    <t xml:space="preserve">
Nettó érték</t>
  </si>
  <si>
    <t>5. Összköltség:</t>
  </si>
  <si>
    <t xml:space="preserve">Intenzitás: </t>
  </si>
  <si>
    <t xml:space="preserve">6. Támogatás összege: </t>
  </si>
  <si>
    <t>Tervezett költségvetés (HUF)</t>
  </si>
  <si>
    <r>
      <rPr>
        <b/>
        <i/>
        <sz val="14"/>
        <rFont val="Arial"/>
        <family val="2"/>
        <charset val="238"/>
      </rPr>
      <t xml:space="preserve">Kérjük, csak a fehér mezőket töltse ki! </t>
    </r>
    <r>
      <rPr>
        <i/>
        <sz val="14"/>
        <rFont val="Arial"/>
        <family val="2"/>
        <charset val="238"/>
      </rPr>
      <t xml:space="preserve">
A zöld cellákat az Excel automatikusan számítja, vagy üresen kell maradniuk.</t>
    </r>
  </si>
  <si>
    <t xml:space="preserve"> ÁFA kulcs</t>
  </si>
  <si>
    <r>
      <rPr>
        <vertAlign val="superscript"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Bruttó érték </t>
    </r>
  </si>
  <si>
    <t>1. Építési beruházás</t>
  </si>
  <si>
    <t>pályázó aláírása</t>
  </si>
  <si>
    <t>2.   Eszköz/gépbeszerzés</t>
  </si>
  <si>
    <t xml:space="preserve">A projekt címe: </t>
  </si>
  <si>
    <t xml:space="preserve">Pályázó neve: </t>
  </si>
  <si>
    <r>
      <t xml:space="preserve">3.   Egyéb elszámolható kiadás (pl. hatósági díjak, kötelező                                                                                                                                                                                                                                                                                                                                                                                                                                                                                    arculat,projekttábla </t>
    </r>
    <r>
      <rPr>
        <b/>
        <sz val="11"/>
        <rFont val="Arial"/>
        <family val="2"/>
        <charset val="238"/>
      </rPr>
      <t>(a teljes projektméret max. 5%-a)</t>
    </r>
  </si>
  <si>
    <t>Vízi-turisztikai szolgáltatás-fejlesztés a Felső-Rába mentén megnevezésű ARSZ-AOFK-TÁM2024 kódszámú pályázati felhívás</t>
  </si>
  <si>
    <t>P.H.</t>
  </si>
  <si>
    <t>Dátum: 2024. ….............hó ….... nap</t>
  </si>
  <si>
    <t>Megvalósítási idő: 2024. július 1 - …...........….......................... (legkésőbb 2025. 05. 31.)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</si>
</sst>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23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color indexed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sz val="7"/>
      <name val="Arial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color indexed="81"/>
      <name val="Tahoma"/>
      <family val="2"/>
      <charset val="238"/>
    </font>
    <font>
      <b/>
      <i/>
      <sz val="12"/>
      <name val="Arial"/>
      <family val="2"/>
      <charset val="238"/>
    </font>
    <font>
      <i/>
      <sz val="14"/>
      <name val="Arial"/>
      <family val="2"/>
      <charset val="238"/>
    </font>
    <font>
      <b/>
      <i/>
      <sz val="14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0" fontId="4" fillId="0" borderId="0" xfId="0" applyFont="1" applyAlignment="1">
      <alignment wrapText="1"/>
    </xf>
    <xf numFmtId="4" fontId="7" fillId="0" borderId="0" xfId="0" applyNumberFormat="1" applyFont="1"/>
    <xf numFmtId="0" fontId="0" fillId="2" borderId="0" xfId="0" applyFill="1"/>
    <xf numFmtId="0" fontId="3" fillId="2" borderId="0" xfId="0" applyFont="1" applyFill="1"/>
    <xf numFmtId="0" fontId="1" fillId="2" borderId="0" xfId="0" applyFont="1" applyFill="1"/>
    <xf numFmtId="0" fontId="1" fillId="0" borderId="0" xfId="0" applyFont="1"/>
    <xf numFmtId="9" fontId="5" fillId="3" borderId="2" xfId="2" applyFont="1" applyFill="1" applyBorder="1" applyAlignment="1">
      <alignment horizontal="right" vertical="center"/>
    </xf>
    <xf numFmtId="9" fontId="5" fillId="3" borderId="3" xfId="2" applyFont="1" applyFill="1" applyBorder="1" applyAlignment="1">
      <alignment horizontal="right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right" vertical="center"/>
    </xf>
    <xf numFmtId="4" fontId="5" fillId="3" borderId="3" xfId="0" applyNumberFormat="1" applyFont="1" applyFill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9" fontId="15" fillId="3" borderId="5" xfId="0" applyNumberFormat="1" applyFont="1" applyFill="1" applyBorder="1" applyAlignment="1">
      <alignment horizontal="center" vertical="center"/>
    </xf>
    <xf numFmtId="4" fontId="15" fillId="3" borderId="2" xfId="0" applyNumberFormat="1" applyFont="1" applyFill="1" applyBorder="1" applyAlignment="1">
      <alignment horizontal="right" vertical="center"/>
    </xf>
    <xf numFmtId="49" fontId="5" fillId="6" borderId="10" xfId="0" applyNumberFormat="1" applyFont="1" applyFill="1" applyBorder="1" applyAlignment="1">
      <alignment horizontal="center" vertical="center"/>
    </xf>
    <xf numFmtId="4" fontId="5" fillId="6" borderId="11" xfId="0" applyNumberFormat="1" applyFont="1" applyFill="1" applyBorder="1" applyAlignment="1">
      <alignment horizontal="right" vertical="center"/>
    </xf>
    <xf numFmtId="4" fontId="14" fillId="6" borderId="11" xfId="0" applyNumberFormat="1" applyFont="1" applyFill="1" applyBorder="1" applyAlignment="1">
      <alignment horizontal="right" vertical="center"/>
    </xf>
    <xf numFmtId="4" fontId="5" fillId="6" borderId="15" xfId="0" applyNumberFormat="1" applyFont="1" applyFill="1" applyBorder="1" applyAlignment="1">
      <alignment horizontal="right" vertical="center"/>
    </xf>
    <xf numFmtId="49" fontId="5" fillId="6" borderId="0" xfId="0" applyNumberFormat="1" applyFont="1" applyFill="1" applyAlignment="1">
      <alignment horizontal="center" vertical="center"/>
    </xf>
    <xf numFmtId="4" fontId="5" fillId="6" borderId="0" xfId="0" applyNumberFormat="1" applyFont="1" applyFill="1" applyAlignment="1">
      <alignment horizontal="right" vertical="center"/>
    </xf>
    <xf numFmtId="0" fontId="10" fillId="0" borderId="16" xfId="0" applyFont="1" applyBorder="1"/>
    <xf numFmtId="3" fontId="5" fillId="6" borderId="4" xfId="0" applyNumberFormat="1" applyFont="1" applyFill="1" applyBorder="1" applyAlignment="1">
      <alignment horizontal="right" vertical="center"/>
    </xf>
    <xf numFmtId="3" fontId="5" fillId="4" borderId="4" xfId="0" applyNumberFormat="1" applyFont="1" applyFill="1" applyBorder="1" applyAlignment="1">
      <alignment horizontal="right" vertical="center"/>
    </xf>
    <xf numFmtId="3" fontId="14" fillId="6" borderId="12" xfId="0" applyNumberFormat="1" applyFont="1" applyFill="1" applyBorder="1" applyAlignment="1">
      <alignment horizontal="right" vertical="center"/>
    </xf>
    <xf numFmtId="0" fontId="2" fillId="0" borderId="0" xfId="0" applyFont="1"/>
    <xf numFmtId="0" fontId="6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center" vertical="center" wrapText="1"/>
    </xf>
    <xf numFmtId="3" fontId="14" fillId="6" borderId="11" xfId="0" applyNumberFormat="1" applyFont="1" applyFill="1" applyBorder="1" applyAlignment="1">
      <alignment horizontal="right" vertical="center"/>
    </xf>
    <xf numFmtId="3" fontId="5" fillId="4" borderId="2" xfId="0" applyNumberFormat="1" applyFont="1" applyFill="1" applyBorder="1" applyAlignment="1">
      <alignment horizontal="right" vertical="center"/>
    </xf>
    <xf numFmtId="10" fontId="5" fillId="0" borderId="2" xfId="2" applyNumberFormat="1" applyFont="1" applyFill="1" applyBorder="1" applyAlignment="1">
      <alignment horizontal="right" vertical="center"/>
    </xf>
    <xf numFmtId="49" fontId="2" fillId="6" borderId="13" xfId="0" applyNumberFormat="1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49" fontId="17" fillId="6" borderId="14" xfId="0" applyNumberFormat="1" applyFont="1" applyFill="1" applyBorder="1" applyAlignment="1">
      <alignment horizontal="left" wrapText="1"/>
    </xf>
    <xf numFmtId="49" fontId="17" fillId="6" borderId="0" xfId="0" applyNumberFormat="1" applyFont="1" applyFill="1" applyAlignment="1">
      <alignment horizontal="left" wrapText="1"/>
    </xf>
    <xf numFmtId="0" fontId="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1" fillId="5" borderId="0" xfId="0" applyFont="1" applyFill="1" applyAlignment="1">
      <alignment horizontal="center" vertical="center" wrapText="1"/>
    </xf>
    <xf numFmtId="0" fontId="6" fillId="0" borderId="17" xfId="0" applyFont="1" applyBorder="1" applyAlignment="1">
      <alignment horizontal="center"/>
    </xf>
    <xf numFmtId="0" fontId="9" fillId="0" borderId="0" xfId="0" applyFont="1"/>
    <xf numFmtId="0" fontId="9" fillId="0" borderId="17" xfId="0" applyFont="1" applyBorder="1"/>
    <xf numFmtId="49" fontId="20" fillId="0" borderId="18" xfId="0" applyNumberFormat="1" applyFont="1" applyBorder="1" applyAlignment="1">
      <alignment horizontal="left" vertical="top" wrapText="1"/>
    </xf>
    <xf numFmtId="49" fontId="20" fillId="0" borderId="19" xfId="0" applyNumberFormat="1" applyFont="1" applyBorder="1" applyAlignment="1">
      <alignment horizontal="left" vertical="top" wrapText="1"/>
    </xf>
    <xf numFmtId="49" fontId="20" fillId="0" borderId="20" xfId="0" applyNumberFormat="1" applyFont="1" applyBorder="1" applyAlignment="1">
      <alignment horizontal="left" vertical="top" wrapText="1"/>
    </xf>
    <xf numFmtId="0" fontId="3" fillId="0" borderId="21" xfId="0" applyFont="1" applyBorder="1" applyAlignment="1">
      <alignment horizontal="center"/>
    </xf>
    <xf numFmtId="49" fontId="5" fillId="5" borderId="10" xfId="0" applyNumberFormat="1" applyFont="1" applyFill="1" applyBorder="1" applyAlignment="1">
      <alignment horizontal="center" vertical="center" wrapText="1"/>
    </xf>
    <xf numFmtId="49" fontId="8" fillId="5" borderId="6" xfId="0" applyNumberFormat="1" applyFont="1" applyFill="1" applyBorder="1" applyAlignment="1">
      <alignment horizontal="center" vertical="center" wrapText="1"/>
    </xf>
    <xf numFmtId="49" fontId="5" fillId="5" borderId="11" xfId="0" applyNumberFormat="1" applyFont="1" applyFill="1" applyBorder="1" applyAlignment="1">
      <alignment horizontal="center" vertical="center" wrapText="1"/>
    </xf>
    <xf numFmtId="49" fontId="8" fillId="5" borderId="3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0" borderId="22" xfId="0" applyFont="1" applyBorder="1" applyAlignment="1">
      <alignment horizontal="center" wrapText="1"/>
    </xf>
    <xf numFmtId="164" fontId="14" fillId="6" borderId="23" xfId="1" applyNumberFormat="1" applyFont="1" applyFill="1" applyBorder="1" applyAlignment="1">
      <alignment vertical="center"/>
    </xf>
    <xf numFmtId="164" fontId="14" fillId="6" borderId="24" xfId="1" applyNumberFormat="1" applyFont="1" applyFill="1" applyBorder="1" applyAlignment="1">
      <alignment vertical="center"/>
    </xf>
    <xf numFmtId="164" fontId="14" fillId="6" borderId="25" xfId="1" applyNumberFormat="1" applyFont="1" applyFill="1" applyBorder="1" applyAlignment="1">
      <alignment vertical="center"/>
    </xf>
    <xf numFmtId="49" fontId="5" fillId="5" borderId="12" xfId="0" applyNumberFormat="1" applyFont="1" applyFill="1" applyBorder="1" applyAlignment="1">
      <alignment horizontal="center" vertical="center" wrapText="1"/>
    </xf>
    <xf numFmtId="49" fontId="8" fillId="5" borderId="26" xfId="0" applyNumberFormat="1" applyFont="1" applyFill="1" applyBorder="1" applyAlignment="1">
      <alignment horizontal="center" vertical="center" wrapText="1"/>
    </xf>
    <xf numFmtId="164" fontId="14" fillId="6" borderId="27" xfId="1" applyNumberFormat="1" applyFont="1" applyFill="1" applyBorder="1" applyAlignment="1">
      <alignment vertical="center"/>
    </xf>
    <xf numFmtId="164" fontId="14" fillId="6" borderId="28" xfId="1" applyNumberFormat="1" applyFont="1" applyFill="1" applyBorder="1" applyAlignment="1">
      <alignment vertical="center"/>
    </xf>
    <xf numFmtId="164" fontId="14" fillId="6" borderId="29" xfId="1" applyNumberFormat="1" applyFont="1" applyFill="1" applyBorder="1" applyAlignment="1">
      <alignment vertical="center"/>
    </xf>
  </cellXfs>
  <cellStyles count="3">
    <cellStyle name="Normál" xfId="0" builtinId="0"/>
    <cellStyle name="Pénznem" xfId="1" builtinId="4"/>
    <cellStyle name="Százalék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2024060</xdr:colOff>
      <xdr:row>1</xdr:row>
      <xdr:rowOff>142875</xdr:rowOff>
    </xdr:from>
    <xdr:to>
      <xdr:col>1</xdr:col>
      <xdr:colOff>3714749</xdr:colOff>
      <xdr:row>2</xdr:row>
      <xdr:rowOff>294268</xdr:rowOff>
    </xdr:to>
    <xdr:pic>
      <xdr:nvPicPr>
        <xdr:cNvPr id="8" name="Kép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48" y="607219"/>
          <a:ext cx="1690689" cy="1163424"/>
        </a:xfrm>
        <a:prstGeom prst="rect">
          <a:avLst/>
        </a:prstGeom>
      </xdr:spPr>
    </xdr:pic>
    <xdr:clientData/>
  </xdr:twoCellAnchor>
  <xdr:twoCellAnchor editAs="oneCell">
    <xdr:from>
      <xdr:col>1</xdr:col>
      <xdr:colOff>3536155</xdr:colOff>
      <xdr:row>1</xdr:row>
      <xdr:rowOff>464344</xdr:rowOff>
    </xdr:from>
    <xdr:to>
      <xdr:col>1</xdr:col>
      <xdr:colOff>5456561</xdr:colOff>
      <xdr:row>2</xdr:row>
      <xdr:rowOff>98545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02843" y="464344"/>
          <a:ext cx="1920406" cy="646232"/>
        </a:xfrm>
        <a:prstGeom prst="rect">
          <a:avLst/>
        </a:prstGeom>
      </xdr:spPr>
    </xdr:pic>
    <xdr:clientData/>
  </xdr:twoCellAnchor>
  <xdr:twoCellAnchor editAs="oneCell">
    <xdr:from>
      <xdr:col>1</xdr:col>
      <xdr:colOff>83344</xdr:colOff>
      <xdr:row>1</xdr:row>
      <xdr:rowOff>321469</xdr:rowOff>
    </xdr:from>
    <xdr:to>
      <xdr:col>1</xdr:col>
      <xdr:colOff>1948882</xdr:colOff>
      <xdr:row>2</xdr:row>
      <xdr:rowOff>22732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032" y="785813"/>
          <a:ext cx="1865538" cy="713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I911"/>
  <sheetViews>
    <sheetView workbookViewId="0">
      <selection activeCell="C38" sqref="C38"/>
    </sheetView>
  </sheetViews>
  <sheetFormatPr defaultColWidth="9.140625" defaultRowHeight="12.75" x14ac:dyDescent="0.2"/>
  <cols>
    <col min="1" max="2" width="18.140625" customWidth="1"/>
    <col min="3" max="3" width="61" bestFit="1" customWidth="1"/>
    <col min="4" max="4" width="66.140625" bestFit="1" customWidth="1"/>
    <col min="5" max="5" width="35" customWidth="1"/>
    <col min="6" max="6" width="10.85546875" bestFit="1" customWidth="1"/>
    <col min="7" max="7" width="6.28515625" bestFit="1" customWidth="1"/>
    <col min="8" max="8" width="7.140625" bestFit="1" customWidth="1"/>
    <col min="9" max="9" width="73.28515625" bestFit="1" customWidth="1"/>
  </cols>
  <sheetData>
    <row r="1" spans="1:9" x14ac:dyDescent="0.2">
      <c r="B1" t="s">
        <v>2258</v>
      </c>
      <c r="C1" t="s">
        <v>1198</v>
      </c>
      <c r="D1" t="s">
        <v>1199</v>
      </c>
    </row>
    <row r="2" spans="1:9" x14ac:dyDescent="0.2">
      <c r="A2" t="s">
        <v>1254</v>
      </c>
      <c r="B2" t="e">
        <f>FCIOCLP2007</f>
        <v>#REF!</v>
      </c>
      <c r="C2" t="s">
        <v>1218</v>
      </c>
      <c r="D2" t="s">
        <v>1299</v>
      </c>
      <c r="E2" s="5" t="s">
        <v>752</v>
      </c>
    </row>
    <row r="3" spans="1:9" x14ac:dyDescent="0.2">
      <c r="A3" t="s">
        <v>1255</v>
      </c>
      <c r="B3" t="e">
        <f>FCIOCLP2008</f>
        <v>#REF!</v>
      </c>
      <c r="C3" t="s">
        <v>1219</v>
      </c>
      <c r="D3" t="s">
        <v>1300</v>
      </c>
      <c r="E3" t="s">
        <v>801</v>
      </c>
      <c r="F3" t="s">
        <v>753</v>
      </c>
      <c r="G3" t="s">
        <v>754</v>
      </c>
      <c r="H3" t="s">
        <v>755</v>
      </c>
      <c r="I3" t="s">
        <v>1197</v>
      </c>
    </row>
    <row r="4" spans="1:9" x14ac:dyDescent="0.2">
      <c r="A4" t="s">
        <v>1256</v>
      </c>
      <c r="B4" t="e">
        <f>FCIOCLP2009</f>
        <v>#REF!</v>
      </c>
      <c r="C4" t="s">
        <v>1220</v>
      </c>
      <c r="D4" t="s">
        <v>1301</v>
      </c>
      <c r="E4" t="s">
        <v>756</v>
      </c>
      <c r="F4" t="s">
        <v>757</v>
      </c>
      <c r="G4" t="s">
        <v>758</v>
      </c>
      <c r="H4" t="s">
        <v>755</v>
      </c>
      <c r="I4" t="s">
        <v>759</v>
      </c>
    </row>
    <row r="5" spans="1:9" x14ac:dyDescent="0.2">
      <c r="A5" t="s">
        <v>1257</v>
      </c>
      <c r="B5" t="e">
        <f>FCIOCLP2010</f>
        <v>#REF!</v>
      </c>
      <c r="C5" t="s">
        <v>1221</v>
      </c>
      <c r="D5" t="s">
        <v>1416</v>
      </c>
      <c r="E5" t="s">
        <v>760</v>
      </c>
      <c r="F5" t="s">
        <v>761</v>
      </c>
      <c r="G5" t="s">
        <v>762</v>
      </c>
      <c r="H5" t="s">
        <v>755</v>
      </c>
      <c r="I5" t="s">
        <v>763</v>
      </c>
    </row>
    <row r="6" spans="1:9" x14ac:dyDescent="0.2">
      <c r="A6" t="s">
        <v>1258</v>
      </c>
      <c r="B6" t="e">
        <f>FCIOCLP2011</f>
        <v>#REF!</v>
      </c>
      <c r="C6" t="s">
        <v>1222</v>
      </c>
      <c r="D6" t="s">
        <v>1417</v>
      </c>
      <c r="E6" t="s">
        <v>760</v>
      </c>
      <c r="F6" t="s">
        <v>761</v>
      </c>
      <c r="G6" t="s">
        <v>764</v>
      </c>
      <c r="H6" t="s">
        <v>755</v>
      </c>
      <c r="I6" t="s">
        <v>765</v>
      </c>
    </row>
    <row r="7" spans="1:9" x14ac:dyDescent="0.2">
      <c r="A7" t="s">
        <v>1259</v>
      </c>
      <c r="B7" t="e">
        <f>FCIOCLP2012</f>
        <v>#REF!</v>
      </c>
      <c r="C7" t="s">
        <v>1223</v>
      </c>
      <c r="D7" t="s">
        <v>1418</v>
      </c>
      <c r="E7" t="s">
        <v>760</v>
      </c>
      <c r="F7" t="s">
        <v>761</v>
      </c>
      <c r="G7" t="s">
        <v>766</v>
      </c>
      <c r="H7" t="s">
        <v>755</v>
      </c>
      <c r="I7" t="s">
        <v>767</v>
      </c>
    </row>
    <row r="8" spans="1:9" x14ac:dyDescent="0.2">
      <c r="A8" t="s">
        <v>1260</v>
      </c>
      <c r="B8" t="e">
        <f>FCIOCLP2013</f>
        <v>#REF!</v>
      </c>
      <c r="C8" t="s">
        <v>1224</v>
      </c>
      <c r="D8" t="s">
        <v>1419</v>
      </c>
      <c r="E8" t="s">
        <v>760</v>
      </c>
      <c r="F8" t="s">
        <v>761</v>
      </c>
      <c r="G8" t="s">
        <v>758</v>
      </c>
      <c r="H8" t="s">
        <v>755</v>
      </c>
      <c r="I8" t="s">
        <v>768</v>
      </c>
    </row>
    <row r="9" spans="1:9" x14ac:dyDescent="0.2">
      <c r="A9" t="s">
        <v>1261</v>
      </c>
      <c r="B9" t="e">
        <f>FCIOCLP2014</f>
        <v>#REF!</v>
      </c>
      <c r="C9" t="s">
        <v>1225</v>
      </c>
      <c r="D9" t="s">
        <v>1420</v>
      </c>
      <c r="E9" t="s">
        <v>756</v>
      </c>
      <c r="F9" t="s">
        <v>757</v>
      </c>
      <c r="G9" t="s">
        <v>769</v>
      </c>
      <c r="H9" t="s">
        <v>755</v>
      </c>
      <c r="I9" t="s">
        <v>770</v>
      </c>
    </row>
    <row r="10" spans="1:9" x14ac:dyDescent="0.2">
      <c r="A10" t="s">
        <v>1262</v>
      </c>
      <c r="B10" t="e">
        <f>FCIOCLP2015</f>
        <v>#REF!</v>
      </c>
      <c r="C10" t="s">
        <v>1226</v>
      </c>
      <c r="D10" t="s">
        <v>1421</v>
      </c>
      <c r="E10" t="s">
        <v>771</v>
      </c>
      <c r="F10" t="s">
        <v>761</v>
      </c>
      <c r="G10" t="s">
        <v>772</v>
      </c>
      <c r="H10" t="s">
        <v>755</v>
      </c>
      <c r="I10" t="s">
        <v>773</v>
      </c>
    </row>
    <row r="11" spans="1:9" x14ac:dyDescent="0.2">
      <c r="A11" t="s">
        <v>1263</v>
      </c>
      <c r="B11" t="e">
        <f>FCESLP2007</f>
        <v>#REF!</v>
      </c>
      <c r="C11" t="s">
        <v>1200</v>
      </c>
      <c r="D11" t="s">
        <v>1422</v>
      </c>
      <c r="E11" t="s">
        <v>771</v>
      </c>
      <c r="F11" t="s">
        <v>761</v>
      </c>
      <c r="G11" t="s">
        <v>774</v>
      </c>
      <c r="H11" t="s">
        <v>755</v>
      </c>
      <c r="I11" t="s">
        <v>775</v>
      </c>
    </row>
    <row r="12" spans="1:9" x14ac:dyDescent="0.2">
      <c r="A12" t="s">
        <v>1264</v>
      </c>
      <c r="B12" t="e">
        <f>FCESLP2008</f>
        <v>#REF!</v>
      </c>
      <c r="C12" t="s">
        <v>1201</v>
      </c>
      <c r="D12" t="s">
        <v>1423</v>
      </c>
      <c r="E12" t="s">
        <v>771</v>
      </c>
      <c r="F12" t="s">
        <v>761</v>
      </c>
      <c r="G12" t="s">
        <v>776</v>
      </c>
      <c r="H12" t="s">
        <v>755</v>
      </c>
      <c r="I12" t="s">
        <v>777</v>
      </c>
    </row>
    <row r="13" spans="1:9" x14ac:dyDescent="0.2">
      <c r="A13" t="s">
        <v>1265</v>
      </c>
      <c r="B13" t="e">
        <f>FCESLP2009</f>
        <v>#REF!</v>
      </c>
      <c r="C13" t="s">
        <v>1202</v>
      </c>
      <c r="D13" t="s">
        <v>1424</v>
      </c>
      <c r="E13" t="s">
        <v>771</v>
      </c>
      <c r="F13" t="s">
        <v>761</v>
      </c>
      <c r="G13" t="s">
        <v>778</v>
      </c>
      <c r="H13" t="s">
        <v>755</v>
      </c>
      <c r="I13" t="s">
        <v>779</v>
      </c>
    </row>
    <row r="14" spans="1:9" x14ac:dyDescent="0.2">
      <c r="A14" t="s">
        <v>1266</v>
      </c>
      <c r="B14" t="e">
        <f>FCESLP2010</f>
        <v>#REF!</v>
      </c>
      <c r="C14" t="s">
        <v>1203</v>
      </c>
      <c r="D14" t="s">
        <v>1425</v>
      </c>
      <c r="E14" t="s">
        <v>771</v>
      </c>
      <c r="F14" t="s">
        <v>761</v>
      </c>
      <c r="G14" t="s">
        <v>780</v>
      </c>
      <c r="H14" t="s">
        <v>755</v>
      </c>
      <c r="I14" t="s">
        <v>781</v>
      </c>
    </row>
    <row r="15" spans="1:9" x14ac:dyDescent="0.2">
      <c r="A15" t="s">
        <v>1267</v>
      </c>
      <c r="B15" t="e">
        <f>FCESLP2011</f>
        <v>#REF!</v>
      </c>
      <c r="C15" t="s">
        <v>1204</v>
      </c>
      <c r="D15" t="s">
        <v>1426</v>
      </c>
      <c r="E15" t="s">
        <v>771</v>
      </c>
      <c r="F15" t="s">
        <v>761</v>
      </c>
      <c r="G15" t="s">
        <v>782</v>
      </c>
      <c r="H15" t="s">
        <v>755</v>
      </c>
      <c r="I15" t="s">
        <v>783</v>
      </c>
    </row>
    <row r="16" spans="1:9" x14ac:dyDescent="0.2">
      <c r="A16" t="s">
        <v>1268</v>
      </c>
      <c r="B16" t="e">
        <f>FCESLP2012</f>
        <v>#REF!</v>
      </c>
      <c r="C16" t="s">
        <v>1205</v>
      </c>
      <c r="D16" t="s">
        <v>1427</v>
      </c>
      <c r="E16" t="s">
        <v>784</v>
      </c>
      <c r="F16" t="s">
        <v>757</v>
      </c>
      <c r="G16" t="s">
        <v>785</v>
      </c>
      <c r="H16" t="s">
        <v>755</v>
      </c>
      <c r="I16" t="s">
        <v>786</v>
      </c>
    </row>
    <row r="17" spans="1:9" x14ac:dyDescent="0.2">
      <c r="A17" t="s">
        <v>1269</v>
      </c>
      <c r="B17" t="e">
        <f>FCESLP2013</f>
        <v>#REF!</v>
      </c>
      <c r="C17" t="s">
        <v>1206</v>
      </c>
      <c r="D17" t="s">
        <v>1428</v>
      </c>
      <c r="G17" t="s">
        <v>2268</v>
      </c>
      <c r="H17" t="s">
        <v>755</v>
      </c>
      <c r="I17" t="s">
        <v>787</v>
      </c>
    </row>
    <row r="18" spans="1:9" x14ac:dyDescent="0.2">
      <c r="A18" t="s">
        <v>1270</v>
      </c>
      <c r="B18" t="e">
        <f>FCESLP2014</f>
        <v>#REF!</v>
      </c>
      <c r="C18" t="s">
        <v>1207</v>
      </c>
      <c r="D18" t="s">
        <v>1429</v>
      </c>
      <c r="G18" t="s">
        <v>2269</v>
      </c>
      <c r="H18" t="s">
        <v>755</v>
      </c>
      <c r="I18" t="s">
        <v>788</v>
      </c>
    </row>
    <row r="19" spans="1:9" x14ac:dyDescent="0.2">
      <c r="A19" t="s">
        <v>1271</v>
      </c>
      <c r="B19" t="e">
        <f>FCESLP2015</f>
        <v>#REF!</v>
      </c>
      <c r="C19" t="s">
        <v>1208</v>
      </c>
      <c r="D19" t="s">
        <v>1430</v>
      </c>
      <c r="G19" t="s">
        <v>2270</v>
      </c>
      <c r="H19" t="s">
        <v>755</v>
      </c>
      <c r="I19" t="s">
        <v>789</v>
      </c>
    </row>
    <row r="20" spans="1:9" x14ac:dyDescent="0.2">
      <c r="A20" t="s">
        <v>1272</v>
      </c>
      <c r="B20" t="e">
        <f>FCPoGLP2007</f>
        <v>#REF!</v>
      </c>
      <c r="C20" t="s">
        <v>1400</v>
      </c>
      <c r="D20" t="s">
        <v>1432</v>
      </c>
      <c r="G20" t="s">
        <v>2271</v>
      </c>
      <c r="H20" t="s">
        <v>755</v>
      </c>
      <c r="I20" t="s">
        <v>790</v>
      </c>
    </row>
    <row r="21" spans="1:9" x14ac:dyDescent="0.2">
      <c r="A21" t="s">
        <v>1273</v>
      </c>
      <c r="B21" t="e">
        <f>FCPoGLP2008</f>
        <v>#REF!</v>
      </c>
      <c r="C21" t="s">
        <v>1401</v>
      </c>
      <c r="D21" t="s">
        <v>1433</v>
      </c>
      <c r="G21" t="s">
        <v>2272</v>
      </c>
      <c r="H21" t="s">
        <v>755</v>
      </c>
      <c r="I21" t="s">
        <v>791</v>
      </c>
    </row>
    <row r="22" spans="1:9" x14ac:dyDescent="0.2">
      <c r="A22" t="s">
        <v>1274</v>
      </c>
      <c r="B22" t="e">
        <f>FCPoGLP2009</f>
        <v>#REF!</v>
      </c>
      <c r="C22" t="s">
        <v>1402</v>
      </c>
      <c r="D22" t="s">
        <v>1434</v>
      </c>
      <c r="G22" t="s">
        <v>2273</v>
      </c>
      <c r="H22" t="s">
        <v>755</v>
      </c>
      <c r="I22" t="s">
        <v>792</v>
      </c>
    </row>
    <row r="23" spans="1:9" x14ac:dyDescent="0.2">
      <c r="A23" t="s">
        <v>1275</v>
      </c>
      <c r="B23" t="e">
        <f>FCPoGLP2010</f>
        <v>#REF!</v>
      </c>
      <c r="C23" t="s">
        <v>1403</v>
      </c>
      <c r="D23" t="s">
        <v>1435</v>
      </c>
      <c r="G23" t="s">
        <v>2274</v>
      </c>
      <c r="H23" t="s">
        <v>755</v>
      </c>
      <c r="I23" t="s">
        <v>793</v>
      </c>
    </row>
    <row r="24" spans="1:9" x14ac:dyDescent="0.2">
      <c r="A24" t="s">
        <v>1276</v>
      </c>
      <c r="B24" t="e">
        <f>FCPoGLP2011</f>
        <v>#REF!</v>
      </c>
      <c r="C24" t="s">
        <v>1404</v>
      </c>
      <c r="D24" t="s">
        <v>1436</v>
      </c>
      <c r="G24" t="s">
        <v>2275</v>
      </c>
      <c r="H24" t="s">
        <v>755</v>
      </c>
      <c r="I24" t="s">
        <v>794</v>
      </c>
    </row>
    <row r="25" spans="1:9" x14ac:dyDescent="0.2">
      <c r="A25" t="s">
        <v>1277</v>
      </c>
      <c r="B25" t="e">
        <f>FCPoGLP2012</f>
        <v>#REF!</v>
      </c>
      <c r="C25" t="s">
        <v>1405</v>
      </c>
      <c r="D25" t="s">
        <v>1437</v>
      </c>
      <c r="G25" t="s">
        <v>2276</v>
      </c>
      <c r="H25" t="s">
        <v>755</v>
      </c>
      <c r="I25" t="s">
        <v>795</v>
      </c>
    </row>
    <row r="26" spans="1:9" x14ac:dyDescent="0.2">
      <c r="A26" t="s">
        <v>1278</v>
      </c>
      <c r="B26" t="e">
        <f>FCPoGLP2013</f>
        <v>#REF!</v>
      </c>
      <c r="C26" t="s">
        <v>1406</v>
      </c>
      <c r="D26" t="s">
        <v>1438</v>
      </c>
      <c r="G26" t="s">
        <v>796</v>
      </c>
      <c r="H26" t="s">
        <v>755</v>
      </c>
      <c r="I26" t="s">
        <v>797</v>
      </c>
    </row>
    <row r="27" spans="1:9" x14ac:dyDescent="0.2">
      <c r="A27" t="s">
        <v>1279</v>
      </c>
      <c r="B27" t="e">
        <f>FCPoGLP2014</f>
        <v>#REF!</v>
      </c>
      <c r="C27" t="s">
        <v>1407</v>
      </c>
      <c r="D27" t="s">
        <v>1439</v>
      </c>
      <c r="E27" t="s">
        <v>798</v>
      </c>
      <c r="F27" t="s">
        <v>799</v>
      </c>
    </row>
    <row r="28" spans="1:9" x14ac:dyDescent="0.2">
      <c r="A28" t="s">
        <v>1280</v>
      </c>
      <c r="B28" t="e">
        <f>FCPoGLP2015</f>
        <v>#REF!</v>
      </c>
      <c r="C28" t="s">
        <v>1408</v>
      </c>
      <c r="D28" t="s">
        <v>1440</v>
      </c>
    </row>
    <row r="29" spans="1:9" x14ac:dyDescent="0.2">
      <c r="A29" t="s">
        <v>1281</v>
      </c>
      <c r="B29" t="e">
        <f>FCCLP2007</f>
        <v>#REF!</v>
      </c>
      <c r="C29" t="s">
        <v>722</v>
      </c>
      <c r="D29" t="s">
        <v>1630</v>
      </c>
      <c r="E29" t="s">
        <v>800</v>
      </c>
    </row>
    <row r="30" spans="1:9" x14ac:dyDescent="0.2">
      <c r="A30" t="s">
        <v>1282</v>
      </c>
      <c r="B30" t="e">
        <f>FCCLP2008</f>
        <v>#REF!</v>
      </c>
      <c r="C30" t="s">
        <v>723</v>
      </c>
      <c r="D30" t="s">
        <v>1631</v>
      </c>
      <c r="E30" t="s">
        <v>802</v>
      </c>
    </row>
    <row r="31" spans="1:9" x14ac:dyDescent="0.2">
      <c r="A31" t="s">
        <v>1283</v>
      </c>
      <c r="B31" t="e">
        <f>FCCLP2009</f>
        <v>#REF!</v>
      </c>
      <c r="C31" t="s">
        <v>724</v>
      </c>
      <c r="D31" t="s">
        <v>1632</v>
      </c>
    </row>
    <row r="32" spans="1:9" x14ac:dyDescent="0.2">
      <c r="A32" t="s">
        <v>1284</v>
      </c>
      <c r="B32" t="e">
        <f>FCCLP2010</f>
        <v>#REF!</v>
      </c>
      <c r="C32" t="s">
        <v>725</v>
      </c>
      <c r="D32" t="s">
        <v>1633</v>
      </c>
    </row>
    <row r="33" spans="1:4" x14ac:dyDescent="0.2">
      <c r="A33" t="s">
        <v>1285</v>
      </c>
      <c r="B33" t="e">
        <f>FCCLP2011</f>
        <v>#REF!</v>
      </c>
      <c r="C33" t="s">
        <v>726</v>
      </c>
      <c r="D33" t="s">
        <v>1634</v>
      </c>
    </row>
    <row r="34" spans="1:4" x14ac:dyDescent="0.2">
      <c r="A34" t="s">
        <v>1286</v>
      </c>
      <c r="B34" t="e">
        <f>FCCLP2012</f>
        <v>#REF!</v>
      </c>
      <c r="C34" t="s">
        <v>727</v>
      </c>
      <c r="D34" t="s">
        <v>1635</v>
      </c>
    </row>
    <row r="35" spans="1:4" x14ac:dyDescent="0.2">
      <c r="A35" t="s">
        <v>1287</v>
      </c>
      <c r="B35" t="e">
        <f>FCCLP2013</f>
        <v>#REF!</v>
      </c>
      <c r="C35" t="s">
        <v>728</v>
      </c>
      <c r="D35" t="s">
        <v>1636</v>
      </c>
    </row>
    <row r="36" spans="1:4" x14ac:dyDescent="0.2">
      <c r="A36" t="s">
        <v>1288</v>
      </c>
      <c r="B36" t="e">
        <f>FCCLP2014</f>
        <v>#REF!</v>
      </c>
      <c r="C36" t="s">
        <v>729</v>
      </c>
      <c r="D36" t="s">
        <v>2610</v>
      </c>
    </row>
    <row r="37" spans="1:4" x14ac:dyDescent="0.2">
      <c r="A37" t="s">
        <v>1289</v>
      </c>
      <c r="B37" t="e">
        <f>FCCLP2015</f>
        <v>#REF!</v>
      </c>
      <c r="C37" t="s">
        <v>730</v>
      </c>
      <c r="D37" t="s">
        <v>2611</v>
      </c>
    </row>
    <row r="38" spans="1:4" x14ac:dyDescent="0.2">
      <c r="A38" t="s">
        <v>1290</v>
      </c>
      <c r="B38" t="e">
        <f>FSILP2007</f>
        <v>#REF!</v>
      </c>
      <c r="C38" t="s">
        <v>1209</v>
      </c>
      <c r="D38" t="s">
        <v>1431</v>
      </c>
    </row>
    <row r="39" spans="1:4" x14ac:dyDescent="0.2">
      <c r="A39" t="s">
        <v>1291</v>
      </c>
      <c r="B39" t="e">
        <f>FSILP2008</f>
        <v>#REF!</v>
      </c>
      <c r="C39" t="s">
        <v>1210</v>
      </c>
      <c r="D39" t="s">
        <v>360</v>
      </c>
    </row>
    <row r="40" spans="1:4" x14ac:dyDescent="0.2">
      <c r="A40" t="s">
        <v>1292</v>
      </c>
      <c r="B40" t="e">
        <f>FSILP2009</f>
        <v>#REF!</v>
      </c>
      <c r="C40" t="s">
        <v>1211</v>
      </c>
      <c r="D40" t="s">
        <v>361</v>
      </c>
    </row>
    <row r="41" spans="1:4" x14ac:dyDescent="0.2">
      <c r="A41" t="s">
        <v>1293</v>
      </c>
      <c r="B41" t="e">
        <f>FSILP2010</f>
        <v>#REF!</v>
      </c>
      <c r="C41" t="s">
        <v>1212</v>
      </c>
      <c r="D41" t="s">
        <v>362</v>
      </c>
    </row>
    <row r="42" spans="1:4" x14ac:dyDescent="0.2">
      <c r="A42" t="s">
        <v>1294</v>
      </c>
      <c r="B42" t="e">
        <f>FSILP2011</f>
        <v>#REF!</v>
      </c>
      <c r="C42" t="s">
        <v>1213</v>
      </c>
      <c r="D42" t="s">
        <v>363</v>
      </c>
    </row>
    <row r="43" spans="1:4" x14ac:dyDescent="0.2">
      <c r="A43" t="s">
        <v>1295</v>
      </c>
      <c r="B43" t="e">
        <f>FSILP2012</f>
        <v>#REF!</v>
      </c>
      <c r="C43" t="s">
        <v>1214</v>
      </c>
      <c r="D43" t="s">
        <v>364</v>
      </c>
    </row>
    <row r="44" spans="1:4" x14ac:dyDescent="0.2">
      <c r="A44" t="s">
        <v>1296</v>
      </c>
      <c r="B44" t="e">
        <f>FSILP2013</f>
        <v>#REF!</v>
      </c>
      <c r="C44" t="s">
        <v>1215</v>
      </c>
      <c r="D44" t="s">
        <v>365</v>
      </c>
    </row>
    <row r="45" spans="1:4" x14ac:dyDescent="0.2">
      <c r="A45" t="s">
        <v>1297</v>
      </c>
      <c r="B45" t="e">
        <f>FSILP2014</f>
        <v>#REF!</v>
      </c>
      <c r="C45" t="s">
        <v>1216</v>
      </c>
      <c r="D45" t="s">
        <v>366</v>
      </c>
    </row>
    <row r="46" spans="1:4" x14ac:dyDescent="0.2">
      <c r="A46" t="s">
        <v>1298</v>
      </c>
      <c r="B46" t="e">
        <f>FSILP2015</f>
        <v>#REF!</v>
      </c>
      <c r="C46" t="s">
        <v>1217</v>
      </c>
      <c r="D46" t="s">
        <v>367</v>
      </c>
    </row>
    <row r="47" spans="1:4" x14ac:dyDescent="0.2">
      <c r="A47" t="s">
        <v>609</v>
      </c>
      <c r="B47" t="e">
        <f>FCIOCPP012007</f>
        <v>#REF!</v>
      </c>
      <c r="C47" t="s">
        <v>610</v>
      </c>
      <c r="D47" t="s">
        <v>611</v>
      </c>
    </row>
    <row r="48" spans="1:4" x14ac:dyDescent="0.2">
      <c r="A48" t="s">
        <v>612</v>
      </c>
      <c r="B48" t="e">
        <f>FCIOCPP012008</f>
        <v>#REF!</v>
      </c>
      <c r="C48" t="s">
        <v>613</v>
      </c>
      <c r="D48" t="s">
        <v>614</v>
      </c>
    </row>
    <row r="49" spans="1:4" x14ac:dyDescent="0.2">
      <c r="A49" t="s">
        <v>615</v>
      </c>
      <c r="B49" t="e">
        <f>FCIOCPP012009</f>
        <v>#REF!</v>
      </c>
      <c r="C49" t="s">
        <v>616</v>
      </c>
      <c r="D49" t="s">
        <v>617</v>
      </c>
    </row>
    <row r="50" spans="1:4" x14ac:dyDescent="0.2">
      <c r="A50" t="s">
        <v>2434</v>
      </c>
      <c r="B50" t="e">
        <f>FCIOCPP012010</f>
        <v>#REF!</v>
      </c>
      <c r="C50" t="s">
        <v>2435</v>
      </c>
      <c r="D50" t="s">
        <v>2436</v>
      </c>
    </row>
    <row r="51" spans="1:4" x14ac:dyDescent="0.2">
      <c r="A51" t="s">
        <v>2437</v>
      </c>
      <c r="B51" t="e">
        <f>FCIOCPP012011</f>
        <v>#REF!</v>
      </c>
      <c r="C51" t="s">
        <v>2438</v>
      </c>
      <c r="D51" t="s">
        <v>2439</v>
      </c>
    </row>
    <row r="52" spans="1:4" x14ac:dyDescent="0.2">
      <c r="A52" t="s">
        <v>2440</v>
      </c>
      <c r="B52" t="e">
        <f>FCIOCPP012012</f>
        <v>#REF!</v>
      </c>
      <c r="C52" t="s">
        <v>2441</v>
      </c>
      <c r="D52" t="s">
        <v>2442</v>
      </c>
    </row>
    <row r="53" spans="1:4" x14ac:dyDescent="0.2">
      <c r="A53" t="s">
        <v>2443</v>
      </c>
      <c r="B53" t="e">
        <f>FCIOCPP012013</f>
        <v>#REF!</v>
      </c>
      <c r="C53" t="s">
        <v>2444</v>
      </c>
      <c r="D53" t="s">
        <v>2445</v>
      </c>
    </row>
    <row r="54" spans="1:4" x14ac:dyDescent="0.2">
      <c r="A54" t="s">
        <v>2446</v>
      </c>
      <c r="B54" t="e">
        <f>FCIOCPP012014</f>
        <v>#REF!</v>
      </c>
      <c r="C54" t="s">
        <v>2447</v>
      </c>
      <c r="D54" t="s">
        <v>625</v>
      </c>
    </row>
    <row r="55" spans="1:4" x14ac:dyDescent="0.2">
      <c r="A55" t="s">
        <v>626</v>
      </c>
      <c r="B55" t="e">
        <f>FCIOCPP012015</f>
        <v>#REF!</v>
      </c>
      <c r="C55" t="s">
        <v>627</v>
      </c>
      <c r="D55" t="s">
        <v>628</v>
      </c>
    </row>
    <row r="56" spans="1:4" x14ac:dyDescent="0.2">
      <c r="A56" t="s">
        <v>629</v>
      </c>
      <c r="B56" t="e">
        <f>FCESPP012007</f>
        <v>#REF!</v>
      </c>
      <c r="C56" t="s">
        <v>630</v>
      </c>
      <c r="D56" t="s">
        <v>631</v>
      </c>
    </row>
    <row r="57" spans="1:4" x14ac:dyDescent="0.2">
      <c r="A57" t="s">
        <v>632</v>
      </c>
      <c r="B57" t="e">
        <f>FCESPP012008</f>
        <v>#REF!</v>
      </c>
      <c r="C57" t="s">
        <v>633</v>
      </c>
      <c r="D57" t="s">
        <v>634</v>
      </c>
    </row>
    <row r="58" spans="1:4" x14ac:dyDescent="0.2">
      <c r="A58" t="s">
        <v>635</v>
      </c>
      <c r="B58" t="e">
        <f>FCESPP012009</f>
        <v>#REF!</v>
      </c>
      <c r="C58" t="s">
        <v>636</v>
      </c>
      <c r="D58" t="s">
        <v>637</v>
      </c>
    </row>
    <row r="59" spans="1:4" x14ac:dyDescent="0.2">
      <c r="A59" t="s">
        <v>638</v>
      </c>
      <c r="B59" t="e">
        <f>FCESPP012010</f>
        <v>#REF!</v>
      </c>
      <c r="C59" t="s">
        <v>639</v>
      </c>
      <c r="D59" t="s">
        <v>640</v>
      </c>
    </row>
    <row r="60" spans="1:4" x14ac:dyDescent="0.2">
      <c r="A60" t="s">
        <v>641</v>
      </c>
      <c r="B60" t="e">
        <f>FCESPP012011</f>
        <v>#REF!</v>
      </c>
      <c r="C60" t="s">
        <v>642</v>
      </c>
      <c r="D60" t="s">
        <v>643</v>
      </c>
    </row>
    <row r="61" spans="1:4" x14ac:dyDescent="0.2">
      <c r="A61" t="s">
        <v>644</v>
      </c>
      <c r="B61" t="e">
        <f>FCESPP012012</f>
        <v>#REF!</v>
      </c>
      <c r="C61" t="s">
        <v>645</v>
      </c>
      <c r="D61" t="s">
        <v>646</v>
      </c>
    </row>
    <row r="62" spans="1:4" x14ac:dyDescent="0.2">
      <c r="A62" t="s">
        <v>647</v>
      </c>
      <c r="B62" t="e">
        <f>FCESPP012013</f>
        <v>#REF!</v>
      </c>
      <c r="C62" t="s">
        <v>648</v>
      </c>
      <c r="D62" t="s">
        <v>649</v>
      </c>
    </row>
    <row r="63" spans="1:4" x14ac:dyDescent="0.2">
      <c r="A63" t="s">
        <v>650</v>
      </c>
      <c r="B63" t="e">
        <f>FCESPP012014</f>
        <v>#REF!</v>
      </c>
      <c r="C63" t="s">
        <v>651</v>
      </c>
      <c r="D63" t="s">
        <v>652</v>
      </c>
    </row>
    <row r="64" spans="1:4" x14ac:dyDescent="0.2">
      <c r="A64" t="s">
        <v>653</v>
      </c>
      <c r="B64" t="e">
        <f>FCESPP012015</f>
        <v>#REF!</v>
      </c>
      <c r="C64" t="s">
        <v>654</v>
      </c>
      <c r="D64" t="s">
        <v>655</v>
      </c>
    </row>
    <row r="65" spans="1:4" x14ac:dyDescent="0.2">
      <c r="A65" t="s">
        <v>656</v>
      </c>
      <c r="B65" t="e">
        <f>FCPoGPP012007</f>
        <v>#REF!</v>
      </c>
      <c r="C65" t="s">
        <v>1409</v>
      </c>
      <c r="D65" t="s">
        <v>1441</v>
      </c>
    </row>
    <row r="66" spans="1:4" x14ac:dyDescent="0.2">
      <c r="A66" t="s">
        <v>657</v>
      </c>
      <c r="B66" t="e">
        <f>FCPoGPP012008</f>
        <v>#REF!</v>
      </c>
      <c r="C66" t="s">
        <v>1410</v>
      </c>
      <c r="D66" t="s">
        <v>1442</v>
      </c>
    </row>
    <row r="67" spans="1:4" x14ac:dyDescent="0.2">
      <c r="A67" t="s">
        <v>658</v>
      </c>
      <c r="B67" t="e">
        <f>FCPoGPP012009</f>
        <v>#REF!</v>
      </c>
      <c r="C67" t="s">
        <v>1411</v>
      </c>
      <c r="D67" t="s">
        <v>1443</v>
      </c>
    </row>
    <row r="68" spans="1:4" x14ac:dyDescent="0.2">
      <c r="A68" t="s">
        <v>659</v>
      </c>
      <c r="B68" t="e">
        <f>FCPoGPP012010</f>
        <v>#REF!</v>
      </c>
      <c r="C68" t="s">
        <v>1412</v>
      </c>
      <c r="D68" t="s">
        <v>1444</v>
      </c>
    </row>
    <row r="69" spans="1:4" x14ac:dyDescent="0.2">
      <c r="A69" t="s">
        <v>660</v>
      </c>
      <c r="B69" t="e">
        <f>FCPoGPP012011</f>
        <v>#REF!</v>
      </c>
      <c r="C69" t="s">
        <v>1413</v>
      </c>
      <c r="D69" t="s">
        <v>1445</v>
      </c>
    </row>
    <row r="70" spans="1:4" x14ac:dyDescent="0.2">
      <c r="A70" t="s">
        <v>661</v>
      </c>
      <c r="B70" t="e">
        <f>FCPoGPP012012</f>
        <v>#REF!</v>
      </c>
      <c r="C70" t="s">
        <v>1414</v>
      </c>
      <c r="D70" t="s">
        <v>1446</v>
      </c>
    </row>
    <row r="71" spans="1:4" x14ac:dyDescent="0.2">
      <c r="A71" t="s">
        <v>662</v>
      </c>
      <c r="B71" t="e">
        <f>FCPoGPP012013</f>
        <v>#REF!</v>
      </c>
      <c r="C71" t="s">
        <v>1415</v>
      </c>
      <c r="D71" t="s">
        <v>1447</v>
      </c>
    </row>
    <row r="72" spans="1:4" x14ac:dyDescent="0.2">
      <c r="A72" t="s">
        <v>663</v>
      </c>
      <c r="B72" t="e">
        <f>FCPoGPP012014</f>
        <v>#REF!</v>
      </c>
      <c r="C72" t="s">
        <v>1547</v>
      </c>
      <c r="D72" t="s">
        <v>1448</v>
      </c>
    </row>
    <row r="73" spans="1:4" x14ac:dyDescent="0.2">
      <c r="A73" t="s">
        <v>664</v>
      </c>
      <c r="B73" t="e">
        <f>FCPoGPP012015</f>
        <v>#REF!</v>
      </c>
      <c r="C73" t="s">
        <v>1548</v>
      </c>
      <c r="D73" t="s">
        <v>1449</v>
      </c>
    </row>
    <row r="74" spans="1:4" x14ac:dyDescent="0.2">
      <c r="A74" t="s">
        <v>665</v>
      </c>
      <c r="B74" t="e">
        <f>FCCPP012007</f>
        <v>#REF!</v>
      </c>
      <c r="C74" t="s">
        <v>731</v>
      </c>
      <c r="D74" t="s">
        <v>2612</v>
      </c>
    </row>
    <row r="75" spans="1:4" x14ac:dyDescent="0.2">
      <c r="A75" t="s">
        <v>666</v>
      </c>
      <c r="B75" t="e">
        <f>FCCPP012008</f>
        <v>#REF!</v>
      </c>
      <c r="C75" t="s">
        <v>732</v>
      </c>
      <c r="D75" t="s">
        <v>2613</v>
      </c>
    </row>
    <row r="76" spans="1:4" x14ac:dyDescent="0.2">
      <c r="A76" t="s">
        <v>667</v>
      </c>
      <c r="B76" t="e">
        <f>FCCPP012009</f>
        <v>#REF!</v>
      </c>
      <c r="C76" t="s">
        <v>733</v>
      </c>
      <c r="D76" t="s">
        <v>2614</v>
      </c>
    </row>
    <row r="77" spans="1:4" x14ac:dyDescent="0.2">
      <c r="A77" t="s">
        <v>668</v>
      </c>
      <c r="B77" t="e">
        <f>FCCPP012010</f>
        <v>#REF!</v>
      </c>
      <c r="C77" t="s">
        <v>734</v>
      </c>
      <c r="D77" t="s">
        <v>2615</v>
      </c>
    </row>
    <row r="78" spans="1:4" x14ac:dyDescent="0.2">
      <c r="A78" t="s">
        <v>669</v>
      </c>
      <c r="B78" t="e">
        <f>FCCPP012011</f>
        <v>#REF!</v>
      </c>
      <c r="C78" t="s">
        <v>735</v>
      </c>
      <c r="D78" t="s">
        <v>2616</v>
      </c>
    </row>
    <row r="79" spans="1:4" x14ac:dyDescent="0.2">
      <c r="A79" t="s">
        <v>670</v>
      </c>
      <c r="B79" t="e">
        <f>FCCPP012012</f>
        <v>#REF!</v>
      </c>
      <c r="C79" t="s">
        <v>736</v>
      </c>
      <c r="D79" t="s">
        <v>2617</v>
      </c>
    </row>
    <row r="80" spans="1:4" x14ac:dyDescent="0.2">
      <c r="A80" t="s">
        <v>671</v>
      </c>
      <c r="B80" t="e">
        <f>FCCPP012013</f>
        <v>#REF!</v>
      </c>
      <c r="C80" t="s">
        <v>737</v>
      </c>
      <c r="D80" t="s">
        <v>2618</v>
      </c>
    </row>
    <row r="81" spans="1:4" x14ac:dyDescent="0.2">
      <c r="A81" t="s">
        <v>672</v>
      </c>
      <c r="B81" t="e">
        <f>FCCPP012014</f>
        <v>#REF!</v>
      </c>
      <c r="C81" t="s">
        <v>738</v>
      </c>
      <c r="D81" t="s">
        <v>2619</v>
      </c>
    </row>
    <row r="82" spans="1:4" x14ac:dyDescent="0.2">
      <c r="A82" t="s">
        <v>673</v>
      </c>
      <c r="B82" t="e">
        <f>FCCPP012015</f>
        <v>#REF!</v>
      </c>
      <c r="C82" t="s">
        <v>739</v>
      </c>
      <c r="D82" t="s">
        <v>2620</v>
      </c>
    </row>
    <row r="83" spans="1:4" x14ac:dyDescent="0.2">
      <c r="A83" t="s">
        <v>674</v>
      </c>
      <c r="B83" t="e">
        <f>FSIPP012007</f>
        <v>#REF!</v>
      </c>
      <c r="C83" t="s">
        <v>675</v>
      </c>
      <c r="D83" t="s">
        <v>676</v>
      </c>
    </row>
    <row r="84" spans="1:4" x14ac:dyDescent="0.2">
      <c r="A84" t="s">
        <v>677</v>
      </c>
      <c r="B84" t="e">
        <f>FSIPP012008</f>
        <v>#REF!</v>
      </c>
      <c r="C84" t="s">
        <v>678</v>
      </c>
      <c r="D84" t="s">
        <v>679</v>
      </c>
    </row>
    <row r="85" spans="1:4" x14ac:dyDescent="0.2">
      <c r="A85" t="s">
        <v>680</v>
      </c>
      <c r="B85" t="e">
        <f>FSIPP012009</f>
        <v>#REF!</v>
      </c>
      <c r="C85" t="s">
        <v>681</v>
      </c>
      <c r="D85" t="s">
        <v>682</v>
      </c>
    </row>
    <row r="86" spans="1:4" x14ac:dyDescent="0.2">
      <c r="A86" t="s">
        <v>683</v>
      </c>
      <c r="B86" t="e">
        <f>FSIPP012010</f>
        <v>#REF!</v>
      </c>
      <c r="C86" t="s">
        <v>684</v>
      </c>
      <c r="D86" t="s">
        <v>685</v>
      </c>
    </row>
    <row r="87" spans="1:4" x14ac:dyDescent="0.2">
      <c r="A87" t="s">
        <v>686</v>
      </c>
      <c r="B87" t="e">
        <f>FSIPP012011</f>
        <v>#REF!</v>
      </c>
      <c r="C87" t="s">
        <v>687</v>
      </c>
      <c r="D87" t="s">
        <v>688</v>
      </c>
    </row>
    <row r="88" spans="1:4" x14ac:dyDescent="0.2">
      <c r="A88" t="s">
        <v>689</v>
      </c>
      <c r="B88" t="e">
        <f>FSIPP012012</f>
        <v>#REF!</v>
      </c>
      <c r="C88" t="s">
        <v>690</v>
      </c>
      <c r="D88" t="s">
        <v>691</v>
      </c>
    </row>
    <row r="89" spans="1:4" x14ac:dyDescent="0.2">
      <c r="A89" t="s">
        <v>692</v>
      </c>
      <c r="B89" t="e">
        <f>FSIPP012013</f>
        <v>#REF!</v>
      </c>
      <c r="C89" t="s">
        <v>693</v>
      </c>
      <c r="D89" t="s">
        <v>694</v>
      </c>
    </row>
    <row r="90" spans="1:4" x14ac:dyDescent="0.2">
      <c r="A90" t="s">
        <v>695</v>
      </c>
      <c r="B90" t="e">
        <f>FSIPP012014</f>
        <v>#REF!</v>
      </c>
      <c r="C90" t="s">
        <v>696</v>
      </c>
      <c r="D90" t="s">
        <v>697</v>
      </c>
    </row>
    <row r="91" spans="1:4" x14ac:dyDescent="0.2">
      <c r="A91" t="s">
        <v>698</v>
      </c>
      <c r="B91" t="e">
        <f>FSIPP012015</f>
        <v>#REF!</v>
      </c>
      <c r="C91" t="s">
        <v>699</v>
      </c>
      <c r="D91" t="s">
        <v>700</v>
      </c>
    </row>
    <row r="92" spans="1:4" x14ac:dyDescent="0.2">
      <c r="A92" t="s">
        <v>711</v>
      </c>
      <c r="B92" t="e">
        <f>FCIOCPP022007</f>
        <v>#REF!</v>
      </c>
      <c r="C92" t="s">
        <v>712</v>
      </c>
      <c r="D92" t="s">
        <v>713</v>
      </c>
    </row>
    <row r="93" spans="1:4" x14ac:dyDescent="0.2">
      <c r="A93" t="s">
        <v>714</v>
      </c>
      <c r="B93" t="e">
        <f>FCIOCPP022008</f>
        <v>#REF!</v>
      </c>
      <c r="C93" t="s">
        <v>715</v>
      </c>
      <c r="D93" t="s">
        <v>716</v>
      </c>
    </row>
    <row r="94" spans="1:4" x14ac:dyDescent="0.2">
      <c r="A94" t="s">
        <v>717</v>
      </c>
      <c r="B94" t="e">
        <f>FCIOCPP022009</f>
        <v>#REF!</v>
      </c>
      <c r="C94" t="s">
        <v>718</v>
      </c>
      <c r="D94" t="s">
        <v>719</v>
      </c>
    </row>
    <row r="95" spans="1:4" x14ac:dyDescent="0.2">
      <c r="A95" t="s">
        <v>2530</v>
      </c>
      <c r="B95" t="e">
        <f>FCIOCPP022010</f>
        <v>#REF!</v>
      </c>
      <c r="C95" t="s">
        <v>2531</v>
      </c>
      <c r="D95" t="s">
        <v>2532</v>
      </c>
    </row>
    <row r="96" spans="1:4" x14ac:dyDescent="0.2">
      <c r="A96" t="s">
        <v>2533</v>
      </c>
      <c r="B96" t="e">
        <f>FCIOCPP022011</f>
        <v>#REF!</v>
      </c>
      <c r="C96" t="s">
        <v>2534</v>
      </c>
      <c r="D96" t="s">
        <v>2535</v>
      </c>
    </row>
    <row r="97" spans="1:4" x14ac:dyDescent="0.2">
      <c r="A97" t="s">
        <v>2536</v>
      </c>
      <c r="B97" t="e">
        <f>FCIOCPP022012</f>
        <v>#REF!</v>
      </c>
      <c r="C97" t="s">
        <v>2537</v>
      </c>
      <c r="D97" t="s">
        <v>2538</v>
      </c>
    </row>
    <row r="98" spans="1:4" x14ac:dyDescent="0.2">
      <c r="A98" t="s">
        <v>2539</v>
      </c>
      <c r="B98" t="e">
        <f>FCIOCPP022013</f>
        <v>#REF!</v>
      </c>
      <c r="C98" t="s">
        <v>2540</v>
      </c>
      <c r="D98" t="s">
        <v>2541</v>
      </c>
    </row>
    <row r="99" spans="1:4" x14ac:dyDescent="0.2">
      <c r="A99" t="s">
        <v>2542</v>
      </c>
      <c r="B99" t="e">
        <f>FCIOCPP022014</f>
        <v>#REF!</v>
      </c>
      <c r="C99" t="s">
        <v>2543</v>
      </c>
      <c r="D99" t="s">
        <v>2544</v>
      </c>
    </row>
    <row r="100" spans="1:4" x14ac:dyDescent="0.2">
      <c r="A100" t="s">
        <v>2545</v>
      </c>
      <c r="B100" t="e">
        <f>FCIOCPP022015</f>
        <v>#REF!</v>
      </c>
      <c r="C100" t="s">
        <v>2546</v>
      </c>
      <c r="D100" t="s">
        <v>2547</v>
      </c>
    </row>
    <row r="101" spans="1:4" x14ac:dyDescent="0.2">
      <c r="A101" t="s">
        <v>2548</v>
      </c>
      <c r="B101" t="e">
        <f>FCESPP022007</f>
        <v>#REF!</v>
      </c>
      <c r="C101" t="s">
        <v>2549</v>
      </c>
      <c r="D101" t="s">
        <v>2550</v>
      </c>
    </row>
    <row r="102" spans="1:4" x14ac:dyDescent="0.2">
      <c r="A102" t="s">
        <v>2551</v>
      </c>
      <c r="B102" t="e">
        <f>FCESPP022008</f>
        <v>#REF!</v>
      </c>
      <c r="C102" t="s">
        <v>2552</v>
      </c>
      <c r="D102" t="s">
        <v>2553</v>
      </c>
    </row>
    <row r="103" spans="1:4" x14ac:dyDescent="0.2">
      <c r="A103" t="s">
        <v>2554</v>
      </c>
      <c r="B103" t="e">
        <f>FCESPP022009</f>
        <v>#REF!</v>
      </c>
      <c r="C103" t="s">
        <v>2555</v>
      </c>
      <c r="D103" t="s">
        <v>827</v>
      </c>
    </row>
    <row r="104" spans="1:4" x14ac:dyDescent="0.2">
      <c r="A104" t="s">
        <v>828</v>
      </c>
      <c r="B104" t="e">
        <f>FCESPP022010</f>
        <v>#REF!</v>
      </c>
      <c r="C104" t="s">
        <v>829</v>
      </c>
      <c r="D104" t="s">
        <v>830</v>
      </c>
    </row>
    <row r="105" spans="1:4" x14ac:dyDescent="0.2">
      <c r="A105" t="s">
        <v>831</v>
      </c>
      <c r="B105" t="e">
        <f>FCESPP022011</f>
        <v>#REF!</v>
      </c>
      <c r="C105" t="s">
        <v>2714</v>
      </c>
      <c r="D105" t="s">
        <v>2715</v>
      </c>
    </row>
    <row r="106" spans="1:4" x14ac:dyDescent="0.2">
      <c r="A106" t="s">
        <v>2716</v>
      </c>
      <c r="B106" t="e">
        <f>FCESPP022012</f>
        <v>#REF!</v>
      </c>
      <c r="C106" t="s">
        <v>2717</v>
      </c>
      <c r="D106" t="s">
        <v>2718</v>
      </c>
    </row>
    <row r="107" spans="1:4" x14ac:dyDescent="0.2">
      <c r="A107" t="s">
        <v>2719</v>
      </c>
      <c r="B107" t="e">
        <f>FCESPP022013</f>
        <v>#REF!</v>
      </c>
      <c r="C107" t="s">
        <v>2720</v>
      </c>
      <c r="D107" t="s">
        <v>2721</v>
      </c>
    </row>
    <row r="108" spans="1:4" x14ac:dyDescent="0.2">
      <c r="A108" t="s">
        <v>2722</v>
      </c>
      <c r="B108" t="e">
        <f>FCESPP022014</f>
        <v>#REF!</v>
      </c>
      <c r="C108" t="s">
        <v>2723</v>
      </c>
      <c r="D108" t="s">
        <v>2724</v>
      </c>
    </row>
    <row r="109" spans="1:4" x14ac:dyDescent="0.2">
      <c r="A109" t="s">
        <v>2725</v>
      </c>
      <c r="B109" t="e">
        <f>FCESPP022015</f>
        <v>#REF!</v>
      </c>
      <c r="C109" t="s">
        <v>2726</v>
      </c>
      <c r="D109" t="s">
        <v>2727</v>
      </c>
    </row>
    <row r="110" spans="1:4" x14ac:dyDescent="0.2">
      <c r="A110" t="s">
        <v>2728</v>
      </c>
      <c r="B110" t="e">
        <f>FCPoGPP022007</f>
        <v>#REF!</v>
      </c>
      <c r="C110" t="s">
        <v>1549</v>
      </c>
      <c r="D110" t="s">
        <v>1450</v>
      </c>
    </row>
    <row r="111" spans="1:4" x14ac:dyDescent="0.2">
      <c r="A111" t="s">
        <v>2729</v>
      </c>
      <c r="B111" t="e">
        <f>FCPoGPP022008</f>
        <v>#REF!</v>
      </c>
      <c r="C111" t="s">
        <v>1550</v>
      </c>
      <c r="D111" t="s">
        <v>1451</v>
      </c>
    </row>
    <row r="112" spans="1:4" x14ac:dyDescent="0.2">
      <c r="A112" t="s">
        <v>2730</v>
      </c>
      <c r="B112" t="e">
        <f>FCPoGPP022009</f>
        <v>#REF!</v>
      </c>
      <c r="C112" t="s">
        <v>1551</v>
      </c>
      <c r="D112" t="s">
        <v>1452</v>
      </c>
    </row>
    <row r="113" spans="1:4" x14ac:dyDescent="0.2">
      <c r="A113" t="s">
        <v>2731</v>
      </c>
      <c r="B113" t="e">
        <f>FCPoGPP022010</f>
        <v>#REF!</v>
      </c>
      <c r="C113" t="s">
        <v>1552</v>
      </c>
      <c r="D113" t="s">
        <v>1453</v>
      </c>
    </row>
    <row r="114" spans="1:4" x14ac:dyDescent="0.2">
      <c r="A114" t="s">
        <v>2732</v>
      </c>
      <c r="B114" t="e">
        <f>FCPoGPP022011</f>
        <v>#REF!</v>
      </c>
      <c r="C114" t="s">
        <v>1553</v>
      </c>
      <c r="D114" t="s">
        <v>1454</v>
      </c>
    </row>
    <row r="115" spans="1:4" x14ac:dyDescent="0.2">
      <c r="A115" t="s">
        <v>2733</v>
      </c>
      <c r="B115" t="e">
        <f>FCPoGPP022012</f>
        <v>#REF!</v>
      </c>
      <c r="C115" t="s">
        <v>1554</v>
      </c>
      <c r="D115" t="s">
        <v>1455</v>
      </c>
    </row>
    <row r="116" spans="1:4" x14ac:dyDescent="0.2">
      <c r="A116" t="s">
        <v>2734</v>
      </c>
      <c r="B116" t="e">
        <f>FCPoGPP022013</f>
        <v>#REF!</v>
      </c>
      <c r="C116" t="s">
        <v>1555</v>
      </c>
      <c r="D116" t="s">
        <v>1456</v>
      </c>
    </row>
    <row r="117" spans="1:4" x14ac:dyDescent="0.2">
      <c r="A117" t="s">
        <v>2735</v>
      </c>
      <c r="B117" t="e">
        <f>FCPoGPP022014</f>
        <v>#REF!</v>
      </c>
      <c r="C117" t="s">
        <v>1556</v>
      </c>
      <c r="D117" t="s">
        <v>1457</v>
      </c>
    </row>
    <row r="118" spans="1:4" x14ac:dyDescent="0.2">
      <c r="A118" t="s">
        <v>2736</v>
      </c>
      <c r="B118" t="e">
        <f>FCPoGPP022015</f>
        <v>#REF!</v>
      </c>
      <c r="C118" t="s">
        <v>1557</v>
      </c>
      <c r="D118" t="s">
        <v>1458</v>
      </c>
    </row>
    <row r="119" spans="1:4" x14ac:dyDescent="0.2">
      <c r="A119" t="s">
        <v>2737</v>
      </c>
      <c r="B119" t="e">
        <f>FCCPP022007</f>
        <v>#REF!</v>
      </c>
      <c r="C119" t="s">
        <v>740</v>
      </c>
      <c r="D119" t="s">
        <v>2621</v>
      </c>
    </row>
    <row r="120" spans="1:4" x14ac:dyDescent="0.2">
      <c r="A120" t="s">
        <v>2738</v>
      </c>
      <c r="B120" t="e">
        <f>FCCPP022008</f>
        <v>#REF!</v>
      </c>
      <c r="C120" t="s">
        <v>741</v>
      </c>
      <c r="D120" t="s">
        <v>2622</v>
      </c>
    </row>
    <row r="121" spans="1:4" x14ac:dyDescent="0.2">
      <c r="A121" t="s">
        <v>2739</v>
      </c>
      <c r="B121" t="e">
        <f>FCCPP022009</f>
        <v>#REF!</v>
      </c>
      <c r="C121" t="s">
        <v>742</v>
      </c>
      <c r="D121" t="s">
        <v>2623</v>
      </c>
    </row>
    <row r="122" spans="1:4" x14ac:dyDescent="0.2">
      <c r="A122" t="s">
        <v>2740</v>
      </c>
      <c r="B122" t="e">
        <f>FCCPP022010</f>
        <v>#REF!</v>
      </c>
      <c r="C122" t="s">
        <v>743</v>
      </c>
      <c r="D122" t="s">
        <v>2624</v>
      </c>
    </row>
    <row r="123" spans="1:4" x14ac:dyDescent="0.2">
      <c r="A123" t="s">
        <v>2741</v>
      </c>
      <c r="B123" t="e">
        <f>FCCPP022011</f>
        <v>#REF!</v>
      </c>
      <c r="C123" t="s">
        <v>744</v>
      </c>
      <c r="D123" t="s">
        <v>2625</v>
      </c>
    </row>
    <row r="124" spans="1:4" x14ac:dyDescent="0.2">
      <c r="A124" t="s">
        <v>2742</v>
      </c>
      <c r="B124" t="e">
        <f>FCCPP022012</f>
        <v>#REF!</v>
      </c>
      <c r="C124" t="s">
        <v>745</v>
      </c>
      <c r="D124" t="s">
        <v>2626</v>
      </c>
    </row>
    <row r="125" spans="1:4" x14ac:dyDescent="0.2">
      <c r="A125" t="s">
        <v>2743</v>
      </c>
      <c r="B125" t="e">
        <f>FCCPP022013</f>
        <v>#REF!</v>
      </c>
      <c r="C125" t="s">
        <v>746</v>
      </c>
      <c r="D125" t="s">
        <v>2627</v>
      </c>
    </row>
    <row r="126" spans="1:4" x14ac:dyDescent="0.2">
      <c r="A126" t="s">
        <v>2744</v>
      </c>
      <c r="B126" t="e">
        <f>FCCPP022014</f>
        <v>#REF!</v>
      </c>
      <c r="C126" t="s">
        <v>747</v>
      </c>
      <c r="D126" t="s">
        <v>2628</v>
      </c>
    </row>
    <row r="127" spans="1:4" x14ac:dyDescent="0.2">
      <c r="A127" t="s">
        <v>2745</v>
      </c>
      <c r="B127" t="e">
        <f>FCCPP022015</f>
        <v>#REF!</v>
      </c>
      <c r="C127" t="s">
        <v>748</v>
      </c>
      <c r="D127" t="s">
        <v>2629</v>
      </c>
    </row>
    <row r="128" spans="1:4" x14ac:dyDescent="0.2">
      <c r="A128" t="s">
        <v>2746</v>
      </c>
      <c r="B128" t="e">
        <f>FSIPP022007</f>
        <v>#REF!</v>
      </c>
      <c r="C128" t="s">
        <v>2747</v>
      </c>
      <c r="D128" t="s">
        <v>2748</v>
      </c>
    </row>
    <row r="129" spans="1:4" x14ac:dyDescent="0.2">
      <c r="A129" t="s">
        <v>2749</v>
      </c>
      <c r="B129" t="e">
        <f>FSIPP022008</f>
        <v>#REF!</v>
      </c>
      <c r="C129" t="s">
        <v>2750</v>
      </c>
      <c r="D129" t="s">
        <v>2751</v>
      </c>
    </row>
    <row r="130" spans="1:4" x14ac:dyDescent="0.2">
      <c r="A130" t="s">
        <v>2752</v>
      </c>
      <c r="B130" t="e">
        <f>FSIPP022009</f>
        <v>#REF!</v>
      </c>
      <c r="C130" t="s">
        <v>2753</v>
      </c>
      <c r="D130" t="s">
        <v>2754</v>
      </c>
    </row>
    <row r="131" spans="1:4" x14ac:dyDescent="0.2">
      <c r="A131" t="s">
        <v>2755</v>
      </c>
      <c r="B131" t="e">
        <f>FSIPP022010</f>
        <v>#REF!</v>
      </c>
      <c r="C131" t="s">
        <v>2756</v>
      </c>
      <c r="D131" t="s">
        <v>2757</v>
      </c>
    </row>
    <row r="132" spans="1:4" x14ac:dyDescent="0.2">
      <c r="A132" t="s">
        <v>2758</v>
      </c>
      <c r="B132" t="e">
        <f>FSIPP022011</f>
        <v>#REF!</v>
      </c>
      <c r="C132" t="s">
        <v>2759</v>
      </c>
      <c r="D132" t="s">
        <v>2760</v>
      </c>
    </row>
    <row r="133" spans="1:4" x14ac:dyDescent="0.2">
      <c r="A133" t="s">
        <v>2761</v>
      </c>
      <c r="B133" t="e">
        <f>FSIPP022012</f>
        <v>#REF!</v>
      </c>
      <c r="C133" t="s">
        <v>2762</v>
      </c>
      <c r="D133" t="s">
        <v>2763</v>
      </c>
    </row>
    <row r="134" spans="1:4" x14ac:dyDescent="0.2">
      <c r="A134" t="s">
        <v>2764</v>
      </c>
      <c r="B134" t="e">
        <f>FSIPP022013</f>
        <v>#REF!</v>
      </c>
      <c r="C134" t="s">
        <v>2765</v>
      </c>
      <c r="D134" t="s">
        <v>2766</v>
      </c>
    </row>
    <row r="135" spans="1:4" x14ac:dyDescent="0.2">
      <c r="A135" t="s">
        <v>2767</v>
      </c>
      <c r="B135" t="e">
        <f>FSIPP022014</f>
        <v>#REF!</v>
      </c>
      <c r="C135" t="s">
        <v>2768</v>
      </c>
      <c r="D135" t="s">
        <v>2769</v>
      </c>
    </row>
    <row r="136" spans="1:4" x14ac:dyDescent="0.2">
      <c r="A136" t="s">
        <v>2770</v>
      </c>
      <c r="B136" t="e">
        <f>FSIPP022015</f>
        <v>#REF!</v>
      </c>
      <c r="C136" t="s">
        <v>2771</v>
      </c>
      <c r="D136" t="s">
        <v>2772</v>
      </c>
    </row>
    <row r="137" spans="1:4" x14ac:dyDescent="0.2">
      <c r="A137" t="s">
        <v>2783</v>
      </c>
      <c r="B137" t="e">
        <f>FCIOCPP032007</f>
        <v>#REF!</v>
      </c>
      <c r="C137" t="s">
        <v>2784</v>
      </c>
      <c r="D137" t="s">
        <v>2785</v>
      </c>
    </row>
    <row r="138" spans="1:4" x14ac:dyDescent="0.2">
      <c r="A138" t="s">
        <v>2786</v>
      </c>
      <c r="B138" t="e">
        <f>FCIOCPP032008</f>
        <v>#REF!</v>
      </c>
      <c r="C138" t="s">
        <v>2787</v>
      </c>
      <c r="D138" t="s">
        <v>2788</v>
      </c>
    </row>
    <row r="139" spans="1:4" x14ac:dyDescent="0.2">
      <c r="A139" t="s">
        <v>2789</v>
      </c>
      <c r="B139" t="e">
        <f>FCIOCPP032009</f>
        <v>#REF!</v>
      </c>
      <c r="C139" t="s">
        <v>2790</v>
      </c>
      <c r="D139" t="s">
        <v>2791</v>
      </c>
    </row>
    <row r="140" spans="1:4" x14ac:dyDescent="0.2">
      <c r="A140" t="s">
        <v>2792</v>
      </c>
      <c r="B140" t="e">
        <f>FCIOCPP032010</f>
        <v>#REF!</v>
      </c>
      <c r="C140" t="s">
        <v>2793</v>
      </c>
      <c r="D140" t="s">
        <v>857</v>
      </c>
    </row>
    <row r="141" spans="1:4" x14ac:dyDescent="0.2">
      <c r="A141" t="s">
        <v>858</v>
      </c>
      <c r="B141" t="e">
        <f>FCIOCPP032011</f>
        <v>#REF!</v>
      </c>
      <c r="C141" t="s">
        <v>859</v>
      </c>
      <c r="D141" t="s">
        <v>860</v>
      </c>
    </row>
    <row r="142" spans="1:4" x14ac:dyDescent="0.2">
      <c r="A142" t="s">
        <v>861</v>
      </c>
      <c r="B142" t="e">
        <f>FCIOCPP032012</f>
        <v>#REF!</v>
      </c>
      <c r="C142" t="s">
        <v>862</v>
      </c>
      <c r="D142" t="s">
        <v>863</v>
      </c>
    </row>
    <row r="143" spans="1:4" x14ac:dyDescent="0.2">
      <c r="A143" t="s">
        <v>864</v>
      </c>
      <c r="B143" t="e">
        <f>FCIOCPP032013</f>
        <v>#REF!</v>
      </c>
      <c r="C143" t="s">
        <v>865</v>
      </c>
      <c r="D143" t="s">
        <v>866</v>
      </c>
    </row>
    <row r="144" spans="1:4" x14ac:dyDescent="0.2">
      <c r="A144" t="s">
        <v>867</v>
      </c>
      <c r="B144" t="e">
        <f>FCIOCPP032014</f>
        <v>#REF!</v>
      </c>
      <c r="C144" t="s">
        <v>868</v>
      </c>
      <c r="D144" t="s">
        <v>869</v>
      </c>
    </row>
    <row r="145" spans="1:4" x14ac:dyDescent="0.2">
      <c r="A145" t="s">
        <v>870</v>
      </c>
      <c r="B145" t="e">
        <f>FCIOCPP032015</f>
        <v>#REF!</v>
      </c>
      <c r="C145" t="s">
        <v>871</v>
      </c>
      <c r="D145" t="s">
        <v>872</v>
      </c>
    </row>
    <row r="146" spans="1:4" x14ac:dyDescent="0.2">
      <c r="A146" t="s">
        <v>873</v>
      </c>
      <c r="B146" t="e">
        <f>FCESPP032007</f>
        <v>#REF!</v>
      </c>
      <c r="C146" t="s">
        <v>874</v>
      </c>
      <c r="D146" t="s">
        <v>875</v>
      </c>
    </row>
    <row r="147" spans="1:4" x14ac:dyDescent="0.2">
      <c r="A147" t="s">
        <v>876</v>
      </c>
      <c r="B147" t="e">
        <f>FCESPP032008</f>
        <v>#REF!</v>
      </c>
      <c r="C147" t="s">
        <v>877</v>
      </c>
      <c r="D147" t="s">
        <v>887</v>
      </c>
    </row>
    <row r="148" spans="1:4" x14ac:dyDescent="0.2">
      <c r="A148" t="s">
        <v>888</v>
      </c>
      <c r="B148" t="e">
        <f>FCESPP032009</f>
        <v>#REF!</v>
      </c>
      <c r="C148" t="s">
        <v>889</v>
      </c>
      <c r="D148" t="s">
        <v>890</v>
      </c>
    </row>
    <row r="149" spans="1:4" x14ac:dyDescent="0.2">
      <c r="A149" t="s">
        <v>891</v>
      </c>
      <c r="B149" t="e">
        <f>FCESPP032010</f>
        <v>#REF!</v>
      </c>
      <c r="C149" t="s">
        <v>892</v>
      </c>
      <c r="D149" t="s">
        <v>893</v>
      </c>
    </row>
    <row r="150" spans="1:4" x14ac:dyDescent="0.2">
      <c r="A150" t="s">
        <v>894</v>
      </c>
      <c r="B150" t="e">
        <f>FCESPP032011</f>
        <v>#REF!</v>
      </c>
      <c r="C150" t="s">
        <v>895</v>
      </c>
      <c r="D150" t="s">
        <v>896</v>
      </c>
    </row>
    <row r="151" spans="1:4" x14ac:dyDescent="0.2">
      <c r="A151" t="s">
        <v>897</v>
      </c>
      <c r="B151" t="e">
        <f>FCESPP032012</f>
        <v>#REF!</v>
      </c>
      <c r="C151" t="s">
        <v>898</v>
      </c>
      <c r="D151" t="s">
        <v>960</v>
      </c>
    </row>
    <row r="152" spans="1:4" x14ac:dyDescent="0.2">
      <c r="A152" t="s">
        <v>961</v>
      </c>
      <c r="B152" t="e">
        <f>FCESPP032013</f>
        <v>#REF!</v>
      </c>
      <c r="C152" t="s">
        <v>962</v>
      </c>
      <c r="D152" t="s">
        <v>963</v>
      </c>
    </row>
    <row r="153" spans="1:4" x14ac:dyDescent="0.2">
      <c r="A153" t="s">
        <v>964</v>
      </c>
      <c r="B153" t="e">
        <f>FCESPP032014</f>
        <v>#REF!</v>
      </c>
      <c r="C153" t="s">
        <v>965</v>
      </c>
      <c r="D153" t="s">
        <v>966</v>
      </c>
    </row>
    <row r="154" spans="1:4" x14ac:dyDescent="0.2">
      <c r="A154" t="s">
        <v>967</v>
      </c>
      <c r="B154" t="e">
        <f>FCESPP032015</f>
        <v>#REF!</v>
      </c>
      <c r="C154" t="s">
        <v>968</v>
      </c>
      <c r="D154" t="s">
        <v>969</v>
      </c>
    </row>
    <row r="155" spans="1:4" x14ac:dyDescent="0.2">
      <c r="A155" t="s">
        <v>970</v>
      </c>
      <c r="B155" t="e">
        <f>FCPoGPP032007</f>
        <v>#REF!</v>
      </c>
      <c r="C155" t="s">
        <v>1558</v>
      </c>
      <c r="D155" t="s">
        <v>1459</v>
      </c>
    </row>
    <row r="156" spans="1:4" x14ac:dyDescent="0.2">
      <c r="A156" t="s">
        <v>971</v>
      </c>
      <c r="B156" t="e">
        <f>FCPoGPP032008</f>
        <v>#REF!</v>
      </c>
      <c r="C156" t="s">
        <v>1559</v>
      </c>
      <c r="D156" t="s">
        <v>1460</v>
      </c>
    </row>
    <row r="157" spans="1:4" x14ac:dyDescent="0.2">
      <c r="A157" t="s">
        <v>972</v>
      </c>
      <c r="B157" t="e">
        <f>FCPoGPP032009</f>
        <v>#REF!</v>
      </c>
      <c r="C157" t="s">
        <v>1560</v>
      </c>
      <c r="D157" t="s">
        <v>1461</v>
      </c>
    </row>
    <row r="158" spans="1:4" x14ac:dyDescent="0.2">
      <c r="A158" t="s">
        <v>973</v>
      </c>
      <c r="B158" t="e">
        <f>FCPoGPP032010</f>
        <v>#REF!</v>
      </c>
      <c r="C158" t="s">
        <v>1561</v>
      </c>
      <c r="D158" t="s">
        <v>1462</v>
      </c>
    </row>
    <row r="159" spans="1:4" x14ac:dyDescent="0.2">
      <c r="A159" t="s">
        <v>974</v>
      </c>
      <c r="B159" t="e">
        <f>FCPoGPP032011</f>
        <v>#REF!</v>
      </c>
      <c r="C159" t="s">
        <v>1562</v>
      </c>
      <c r="D159" t="s">
        <v>1463</v>
      </c>
    </row>
    <row r="160" spans="1:4" x14ac:dyDescent="0.2">
      <c r="A160" t="s">
        <v>975</v>
      </c>
      <c r="B160" t="e">
        <f>FCPoGPP032012</f>
        <v>#REF!</v>
      </c>
      <c r="C160" t="s">
        <v>1563</v>
      </c>
      <c r="D160" t="s">
        <v>1464</v>
      </c>
    </row>
    <row r="161" spans="1:4" x14ac:dyDescent="0.2">
      <c r="A161" t="s">
        <v>976</v>
      </c>
      <c r="B161" t="e">
        <f>FCPoGPP032013</f>
        <v>#REF!</v>
      </c>
      <c r="C161" t="s">
        <v>1564</v>
      </c>
      <c r="D161" t="s">
        <v>1465</v>
      </c>
    </row>
    <row r="162" spans="1:4" x14ac:dyDescent="0.2">
      <c r="A162" t="s">
        <v>977</v>
      </c>
      <c r="B162" t="e">
        <f>FCPoGPP032014</f>
        <v>#REF!</v>
      </c>
      <c r="C162" t="s">
        <v>1565</v>
      </c>
      <c r="D162" t="s">
        <v>1466</v>
      </c>
    </row>
    <row r="163" spans="1:4" x14ac:dyDescent="0.2">
      <c r="A163" t="s">
        <v>978</v>
      </c>
      <c r="B163" t="e">
        <f>FCPoGPP032015</f>
        <v>#REF!</v>
      </c>
      <c r="C163" t="s">
        <v>1566</v>
      </c>
      <c r="D163" t="s">
        <v>1467</v>
      </c>
    </row>
    <row r="164" spans="1:4" x14ac:dyDescent="0.2">
      <c r="A164" t="s">
        <v>979</v>
      </c>
      <c r="B164" t="e">
        <f>FCCPP032007</f>
        <v>#REF!</v>
      </c>
      <c r="C164" t="s">
        <v>749</v>
      </c>
      <c r="D164" t="s">
        <v>2630</v>
      </c>
    </row>
    <row r="165" spans="1:4" x14ac:dyDescent="0.2">
      <c r="A165" t="s">
        <v>980</v>
      </c>
      <c r="B165" t="e">
        <f>FCCPP032008</f>
        <v>#REF!</v>
      </c>
      <c r="C165" t="s">
        <v>2636</v>
      </c>
      <c r="D165" t="s">
        <v>2631</v>
      </c>
    </row>
    <row r="166" spans="1:4" x14ac:dyDescent="0.2">
      <c r="A166" t="s">
        <v>981</v>
      </c>
      <c r="B166" t="e">
        <f>FCCPP032009</f>
        <v>#REF!</v>
      </c>
      <c r="C166" t="s">
        <v>2637</v>
      </c>
      <c r="D166" t="s">
        <v>2632</v>
      </c>
    </row>
    <row r="167" spans="1:4" x14ac:dyDescent="0.2">
      <c r="A167" t="s">
        <v>982</v>
      </c>
      <c r="B167" t="e">
        <f>FCCPP032010</f>
        <v>#REF!</v>
      </c>
      <c r="C167" t="s">
        <v>2638</v>
      </c>
      <c r="D167" t="s">
        <v>2633</v>
      </c>
    </row>
    <row r="168" spans="1:4" x14ac:dyDescent="0.2">
      <c r="A168" t="s">
        <v>983</v>
      </c>
      <c r="B168" t="e">
        <f>FCCPP032011</f>
        <v>#REF!</v>
      </c>
      <c r="C168" t="s">
        <v>2639</v>
      </c>
      <c r="D168" t="s">
        <v>2634</v>
      </c>
    </row>
    <row r="169" spans="1:4" x14ac:dyDescent="0.2">
      <c r="A169" t="s">
        <v>984</v>
      </c>
      <c r="B169" t="e">
        <f>FCCPP032012</f>
        <v>#REF!</v>
      </c>
      <c r="C169" t="s">
        <v>2640</v>
      </c>
      <c r="D169" t="s">
        <v>2635</v>
      </c>
    </row>
    <row r="170" spans="1:4" x14ac:dyDescent="0.2">
      <c r="A170" t="s">
        <v>985</v>
      </c>
      <c r="B170" t="e">
        <f>FCCPP032013</f>
        <v>#REF!</v>
      </c>
      <c r="C170" t="s">
        <v>2641</v>
      </c>
      <c r="D170" t="s">
        <v>832</v>
      </c>
    </row>
    <row r="171" spans="1:4" x14ac:dyDescent="0.2">
      <c r="A171" t="s">
        <v>986</v>
      </c>
      <c r="B171" t="e">
        <f>FCCPP032014</f>
        <v>#REF!</v>
      </c>
      <c r="C171" t="s">
        <v>2642</v>
      </c>
      <c r="D171" t="s">
        <v>833</v>
      </c>
    </row>
    <row r="172" spans="1:4" x14ac:dyDescent="0.2">
      <c r="A172" t="s">
        <v>987</v>
      </c>
      <c r="B172" t="e">
        <f>FCCPP032015</f>
        <v>#REF!</v>
      </c>
      <c r="C172" t="s">
        <v>2643</v>
      </c>
      <c r="D172" t="s">
        <v>834</v>
      </c>
    </row>
    <row r="173" spans="1:4" x14ac:dyDescent="0.2">
      <c r="A173" t="s">
        <v>988</v>
      </c>
      <c r="B173" t="e">
        <f>FSIPP032007</f>
        <v>#REF!</v>
      </c>
      <c r="C173" t="s">
        <v>989</v>
      </c>
      <c r="D173" t="s">
        <v>990</v>
      </c>
    </row>
    <row r="174" spans="1:4" x14ac:dyDescent="0.2">
      <c r="A174" t="s">
        <v>991</v>
      </c>
      <c r="B174" t="e">
        <f>FSIPP032008</f>
        <v>#REF!</v>
      </c>
      <c r="C174" t="s">
        <v>992</v>
      </c>
      <c r="D174" t="s">
        <v>993</v>
      </c>
    </row>
    <row r="175" spans="1:4" x14ac:dyDescent="0.2">
      <c r="A175" t="s">
        <v>994</v>
      </c>
      <c r="B175" t="e">
        <f>FSIPP032009</f>
        <v>#REF!</v>
      </c>
      <c r="C175" t="s">
        <v>995</v>
      </c>
      <c r="D175" t="s">
        <v>996</v>
      </c>
    </row>
    <row r="176" spans="1:4" x14ac:dyDescent="0.2">
      <c r="A176" t="s">
        <v>997</v>
      </c>
      <c r="B176" t="e">
        <f>FSIPP032010</f>
        <v>#REF!</v>
      </c>
      <c r="C176" t="s">
        <v>998</v>
      </c>
      <c r="D176" t="s">
        <v>999</v>
      </c>
    </row>
    <row r="177" spans="1:4" x14ac:dyDescent="0.2">
      <c r="A177" t="s">
        <v>1000</v>
      </c>
      <c r="B177" t="e">
        <f>FSIPP032011</f>
        <v>#REF!</v>
      </c>
      <c r="C177" t="s">
        <v>1001</v>
      </c>
      <c r="D177" t="s">
        <v>1002</v>
      </c>
    </row>
    <row r="178" spans="1:4" x14ac:dyDescent="0.2">
      <c r="A178" t="s">
        <v>1003</v>
      </c>
      <c r="B178" t="e">
        <f>FSIPP032012</f>
        <v>#REF!</v>
      </c>
      <c r="C178" t="s">
        <v>1004</v>
      </c>
      <c r="D178" t="s">
        <v>1005</v>
      </c>
    </row>
    <row r="179" spans="1:4" x14ac:dyDescent="0.2">
      <c r="A179" t="s">
        <v>1006</v>
      </c>
      <c r="B179" t="e">
        <f>FSIPP032013</f>
        <v>#REF!</v>
      </c>
      <c r="C179" t="s">
        <v>1007</v>
      </c>
      <c r="D179" t="s">
        <v>1008</v>
      </c>
    </row>
    <row r="180" spans="1:4" x14ac:dyDescent="0.2">
      <c r="A180" t="s">
        <v>1009</v>
      </c>
      <c r="B180" t="e">
        <f>FSIPP032014</f>
        <v>#REF!</v>
      </c>
      <c r="C180" t="s">
        <v>1010</v>
      </c>
      <c r="D180" t="s">
        <v>1011</v>
      </c>
    </row>
    <row r="181" spans="1:4" x14ac:dyDescent="0.2">
      <c r="A181" t="s">
        <v>1012</v>
      </c>
      <c r="B181" t="e">
        <f>FSIPP032015</f>
        <v>#REF!</v>
      </c>
      <c r="C181" t="s">
        <v>1013</v>
      </c>
      <c r="D181" t="s">
        <v>1014</v>
      </c>
    </row>
    <row r="182" spans="1:4" x14ac:dyDescent="0.2">
      <c r="A182" t="s">
        <v>1025</v>
      </c>
      <c r="B182" t="e">
        <f>FCIOCPP042007</f>
        <v>#REF!</v>
      </c>
      <c r="C182" t="s">
        <v>1026</v>
      </c>
      <c r="D182" t="s">
        <v>1027</v>
      </c>
    </row>
    <row r="183" spans="1:4" x14ac:dyDescent="0.2">
      <c r="A183" t="s">
        <v>1028</v>
      </c>
      <c r="B183" t="e">
        <f>FCIOCPP042008</f>
        <v>#REF!</v>
      </c>
      <c r="C183" t="s">
        <v>1029</v>
      </c>
      <c r="D183" t="s">
        <v>1030</v>
      </c>
    </row>
    <row r="184" spans="1:4" x14ac:dyDescent="0.2">
      <c r="A184" t="s">
        <v>1031</v>
      </c>
      <c r="B184" t="e">
        <f>FCIOCPP042009</f>
        <v>#REF!</v>
      </c>
      <c r="C184" t="s">
        <v>1032</v>
      </c>
      <c r="D184" t="s">
        <v>1033</v>
      </c>
    </row>
    <row r="185" spans="1:4" x14ac:dyDescent="0.2">
      <c r="A185" t="s">
        <v>1034</v>
      </c>
      <c r="B185" t="e">
        <f>FCIOCPP042010</f>
        <v>#REF!</v>
      </c>
      <c r="C185" t="s">
        <v>1035</v>
      </c>
      <c r="D185" t="s">
        <v>1036</v>
      </c>
    </row>
    <row r="186" spans="1:4" x14ac:dyDescent="0.2">
      <c r="A186" t="s">
        <v>1037</v>
      </c>
      <c r="B186" t="e">
        <f>FCIOCPP042011</f>
        <v>#REF!</v>
      </c>
      <c r="C186" t="s">
        <v>1038</v>
      </c>
      <c r="D186" t="s">
        <v>1039</v>
      </c>
    </row>
    <row r="187" spans="1:4" x14ac:dyDescent="0.2">
      <c r="A187" t="s">
        <v>1040</v>
      </c>
      <c r="B187" t="e">
        <f>FCIOCPP042012</f>
        <v>#REF!</v>
      </c>
      <c r="C187" t="s">
        <v>1041</v>
      </c>
      <c r="D187" t="s">
        <v>1042</v>
      </c>
    </row>
    <row r="188" spans="1:4" x14ac:dyDescent="0.2">
      <c r="A188" t="s">
        <v>1043</v>
      </c>
      <c r="B188" t="e">
        <f>FCIOCPP042013</f>
        <v>#REF!</v>
      </c>
      <c r="C188" t="s">
        <v>1044</v>
      </c>
      <c r="D188" t="s">
        <v>1045</v>
      </c>
    </row>
    <row r="189" spans="1:4" x14ac:dyDescent="0.2">
      <c r="A189" t="s">
        <v>1046</v>
      </c>
      <c r="B189" t="e">
        <f>FCIOCPP042014</f>
        <v>#REF!</v>
      </c>
      <c r="C189" t="s">
        <v>1637</v>
      </c>
      <c r="D189" t="s">
        <v>1638</v>
      </c>
    </row>
    <row r="190" spans="1:4" x14ac:dyDescent="0.2">
      <c r="A190" t="s">
        <v>1639</v>
      </c>
      <c r="B190" t="e">
        <f>FCIOCPP042015</f>
        <v>#REF!</v>
      </c>
      <c r="C190" t="s">
        <v>1640</v>
      </c>
      <c r="D190" t="s">
        <v>1641</v>
      </c>
    </row>
    <row r="191" spans="1:4" x14ac:dyDescent="0.2">
      <c r="A191" t="s">
        <v>1642</v>
      </c>
      <c r="B191" t="e">
        <f>FCESPP042007</f>
        <v>#REF!</v>
      </c>
      <c r="C191" t="s">
        <v>1643</v>
      </c>
      <c r="D191" t="s">
        <v>1644</v>
      </c>
    </row>
    <row r="192" spans="1:4" x14ac:dyDescent="0.2">
      <c r="A192" t="s">
        <v>1763</v>
      </c>
      <c r="B192" t="e">
        <f>FCESPP042008</f>
        <v>#REF!</v>
      </c>
      <c r="C192" t="s">
        <v>1764</v>
      </c>
      <c r="D192" t="s">
        <v>1765</v>
      </c>
    </row>
    <row r="193" spans="1:4" x14ac:dyDescent="0.2">
      <c r="A193" t="s">
        <v>1766</v>
      </c>
      <c r="B193" t="e">
        <f>FCESPP042009</f>
        <v>#REF!</v>
      </c>
      <c r="C193" t="s">
        <v>1767</v>
      </c>
      <c r="D193" t="s">
        <v>1768</v>
      </c>
    </row>
    <row r="194" spans="1:4" x14ac:dyDescent="0.2">
      <c r="A194" t="s">
        <v>1769</v>
      </c>
      <c r="B194" t="e">
        <f>FCESPP042010</f>
        <v>#REF!</v>
      </c>
      <c r="C194" t="s">
        <v>1770</v>
      </c>
      <c r="D194" t="s">
        <v>1771</v>
      </c>
    </row>
    <row r="195" spans="1:4" x14ac:dyDescent="0.2">
      <c r="A195" t="s">
        <v>1772</v>
      </c>
      <c r="B195" t="e">
        <f>FCESPP042011</f>
        <v>#REF!</v>
      </c>
      <c r="C195" t="s">
        <v>1703</v>
      </c>
      <c r="D195" t="s">
        <v>1704</v>
      </c>
    </row>
    <row r="196" spans="1:4" x14ac:dyDescent="0.2">
      <c r="A196" t="s">
        <v>1705</v>
      </c>
      <c r="B196" t="e">
        <f>FCESPP042012</f>
        <v>#REF!</v>
      </c>
      <c r="C196" t="s">
        <v>1706</v>
      </c>
      <c r="D196" t="s">
        <v>1707</v>
      </c>
    </row>
    <row r="197" spans="1:4" x14ac:dyDescent="0.2">
      <c r="A197" t="s">
        <v>1708</v>
      </c>
      <c r="B197" t="e">
        <f>FCESPP042013</f>
        <v>#REF!</v>
      </c>
      <c r="C197" t="s">
        <v>1709</v>
      </c>
      <c r="D197" t="s">
        <v>1710</v>
      </c>
    </row>
    <row r="198" spans="1:4" x14ac:dyDescent="0.2">
      <c r="A198" t="s">
        <v>1711</v>
      </c>
      <c r="B198" t="e">
        <f>FCESPP042014</f>
        <v>#REF!</v>
      </c>
      <c r="C198" t="s">
        <v>1712</v>
      </c>
      <c r="D198" t="s">
        <v>1713</v>
      </c>
    </row>
    <row r="199" spans="1:4" x14ac:dyDescent="0.2">
      <c r="A199" t="s">
        <v>1714</v>
      </c>
      <c r="B199" t="e">
        <f>FCESPP042015</f>
        <v>#REF!</v>
      </c>
      <c r="C199" t="s">
        <v>1715</v>
      </c>
      <c r="D199" t="s">
        <v>1716</v>
      </c>
    </row>
    <row r="200" spans="1:4" x14ac:dyDescent="0.2">
      <c r="A200" t="s">
        <v>1717</v>
      </c>
      <c r="B200" t="e">
        <f>FCPoGPP042007</f>
        <v>#REF!</v>
      </c>
      <c r="C200" t="s">
        <v>1567</v>
      </c>
      <c r="D200" t="s">
        <v>1468</v>
      </c>
    </row>
    <row r="201" spans="1:4" x14ac:dyDescent="0.2">
      <c r="A201" t="s">
        <v>1718</v>
      </c>
      <c r="B201" t="e">
        <f>FCPoGPP042008</f>
        <v>#REF!</v>
      </c>
      <c r="C201" t="s">
        <v>1568</v>
      </c>
      <c r="D201" t="s">
        <v>1469</v>
      </c>
    </row>
    <row r="202" spans="1:4" x14ac:dyDescent="0.2">
      <c r="A202" t="s">
        <v>1719</v>
      </c>
      <c r="B202" t="e">
        <f>FCPoGPP042009</f>
        <v>#REF!</v>
      </c>
      <c r="C202" t="s">
        <v>1569</v>
      </c>
      <c r="D202" t="s">
        <v>1470</v>
      </c>
    </row>
    <row r="203" spans="1:4" x14ac:dyDescent="0.2">
      <c r="A203" t="s">
        <v>1720</v>
      </c>
      <c r="B203" t="e">
        <f>FCPoGPP042010</f>
        <v>#REF!</v>
      </c>
      <c r="C203" t="s">
        <v>1570</v>
      </c>
      <c r="D203" t="s">
        <v>1471</v>
      </c>
    </row>
    <row r="204" spans="1:4" x14ac:dyDescent="0.2">
      <c r="A204" t="s">
        <v>1721</v>
      </c>
      <c r="B204" t="e">
        <f>FCPoGPP042011</f>
        <v>#REF!</v>
      </c>
      <c r="C204" t="s">
        <v>1571</v>
      </c>
      <c r="D204" t="s">
        <v>1472</v>
      </c>
    </row>
    <row r="205" spans="1:4" x14ac:dyDescent="0.2">
      <c r="A205" t="s">
        <v>1722</v>
      </c>
      <c r="B205" t="e">
        <f>FCPoGPP042012</f>
        <v>#REF!</v>
      </c>
      <c r="C205" t="s">
        <v>1572</v>
      </c>
      <c r="D205" t="s">
        <v>1473</v>
      </c>
    </row>
    <row r="206" spans="1:4" x14ac:dyDescent="0.2">
      <c r="A206" t="s">
        <v>1723</v>
      </c>
      <c r="B206" t="e">
        <f>FCPoGPP042013</f>
        <v>#REF!</v>
      </c>
      <c r="C206" t="s">
        <v>1573</v>
      </c>
      <c r="D206" t="s">
        <v>1474</v>
      </c>
    </row>
    <row r="207" spans="1:4" x14ac:dyDescent="0.2">
      <c r="A207" t="s">
        <v>1724</v>
      </c>
      <c r="B207" t="e">
        <f>FCPoGPP042014</f>
        <v>#REF!</v>
      </c>
      <c r="C207" t="s">
        <v>1574</v>
      </c>
      <c r="D207" t="s">
        <v>1475</v>
      </c>
    </row>
    <row r="208" spans="1:4" x14ac:dyDescent="0.2">
      <c r="A208" t="s">
        <v>1725</v>
      </c>
      <c r="B208" t="e">
        <f>FCPoGPP042015</f>
        <v>#REF!</v>
      </c>
      <c r="C208" t="s">
        <v>1575</v>
      </c>
      <c r="D208" t="s">
        <v>1476</v>
      </c>
    </row>
    <row r="209" spans="1:4" x14ac:dyDescent="0.2">
      <c r="A209" t="s">
        <v>1726</v>
      </c>
      <c r="B209" t="e">
        <f>FCCPP042007</f>
        <v>#REF!</v>
      </c>
      <c r="C209" t="s">
        <v>2644</v>
      </c>
      <c r="D209" t="s">
        <v>835</v>
      </c>
    </row>
    <row r="210" spans="1:4" x14ac:dyDescent="0.2">
      <c r="A210" t="s">
        <v>1727</v>
      </c>
      <c r="B210" t="e">
        <f>FCCPP042008</f>
        <v>#REF!</v>
      </c>
      <c r="C210" t="s">
        <v>2645</v>
      </c>
      <c r="D210" t="s">
        <v>836</v>
      </c>
    </row>
    <row r="211" spans="1:4" x14ac:dyDescent="0.2">
      <c r="A211" t="s">
        <v>1728</v>
      </c>
      <c r="B211" t="e">
        <f>FCCPP042009</f>
        <v>#REF!</v>
      </c>
      <c r="C211" t="s">
        <v>2646</v>
      </c>
      <c r="D211" t="s">
        <v>837</v>
      </c>
    </row>
    <row r="212" spans="1:4" x14ac:dyDescent="0.2">
      <c r="A212" t="s">
        <v>1729</v>
      </c>
      <c r="B212" t="e">
        <f>FCCPP042010</f>
        <v>#REF!</v>
      </c>
      <c r="C212" t="s">
        <v>2647</v>
      </c>
      <c r="D212" t="s">
        <v>838</v>
      </c>
    </row>
    <row r="213" spans="1:4" x14ac:dyDescent="0.2">
      <c r="A213" t="s">
        <v>1730</v>
      </c>
      <c r="B213" t="e">
        <f>FCCPP042011</f>
        <v>#REF!</v>
      </c>
      <c r="C213" t="s">
        <v>2648</v>
      </c>
      <c r="D213" t="s">
        <v>839</v>
      </c>
    </row>
    <row r="214" spans="1:4" x14ac:dyDescent="0.2">
      <c r="A214" t="s">
        <v>1731</v>
      </c>
      <c r="B214" t="e">
        <f>FCCPP042012</f>
        <v>#REF!</v>
      </c>
      <c r="C214" t="s">
        <v>2649</v>
      </c>
      <c r="D214" t="s">
        <v>840</v>
      </c>
    </row>
    <row r="215" spans="1:4" x14ac:dyDescent="0.2">
      <c r="A215" t="s">
        <v>1732</v>
      </c>
      <c r="B215" t="e">
        <f>FCCPP042013</f>
        <v>#REF!</v>
      </c>
      <c r="C215" t="s">
        <v>2650</v>
      </c>
      <c r="D215" t="s">
        <v>841</v>
      </c>
    </row>
    <row r="216" spans="1:4" x14ac:dyDescent="0.2">
      <c r="A216" t="s">
        <v>1733</v>
      </c>
      <c r="B216" t="e">
        <f>FCCPP042014</f>
        <v>#REF!</v>
      </c>
      <c r="C216" t="s">
        <v>2651</v>
      </c>
      <c r="D216" t="s">
        <v>842</v>
      </c>
    </row>
    <row r="217" spans="1:4" x14ac:dyDescent="0.2">
      <c r="A217" t="s">
        <v>1734</v>
      </c>
      <c r="B217" t="e">
        <f>FCCPP042015</f>
        <v>#REF!</v>
      </c>
      <c r="C217" t="s">
        <v>2652</v>
      </c>
      <c r="D217" t="s">
        <v>843</v>
      </c>
    </row>
    <row r="218" spans="1:4" x14ac:dyDescent="0.2">
      <c r="A218" t="s">
        <v>1735</v>
      </c>
      <c r="B218" t="e">
        <f>FSIPP042007</f>
        <v>#REF!</v>
      </c>
      <c r="C218" t="s">
        <v>1736</v>
      </c>
      <c r="D218" t="s">
        <v>1737</v>
      </c>
    </row>
    <row r="219" spans="1:4" x14ac:dyDescent="0.2">
      <c r="A219" t="s">
        <v>1738</v>
      </c>
      <c r="B219" t="e">
        <f>FSIPP042008</f>
        <v>#REF!</v>
      </c>
      <c r="C219" t="s">
        <v>1739</v>
      </c>
      <c r="D219" t="s">
        <v>1740</v>
      </c>
    </row>
    <row r="220" spans="1:4" x14ac:dyDescent="0.2">
      <c r="A220" t="s">
        <v>1741</v>
      </c>
      <c r="B220" t="e">
        <f>FSIPP042009</f>
        <v>#REF!</v>
      </c>
      <c r="C220" t="s">
        <v>1742</v>
      </c>
      <c r="D220" t="s">
        <v>1743</v>
      </c>
    </row>
    <row r="221" spans="1:4" x14ac:dyDescent="0.2">
      <c r="A221" t="s">
        <v>1744</v>
      </c>
      <c r="B221" t="e">
        <f>FSIPP042010</f>
        <v>#REF!</v>
      </c>
      <c r="C221" t="s">
        <v>1745</v>
      </c>
      <c r="D221" t="s">
        <v>1746</v>
      </c>
    </row>
    <row r="222" spans="1:4" x14ac:dyDescent="0.2">
      <c r="A222" t="s">
        <v>1747</v>
      </c>
      <c r="B222" t="e">
        <f>FSIPP042011</f>
        <v>#REF!</v>
      </c>
      <c r="C222" t="s">
        <v>1748</v>
      </c>
      <c r="D222" t="s">
        <v>1749</v>
      </c>
    </row>
    <row r="223" spans="1:4" x14ac:dyDescent="0.2">
      <c r="A223" t="s">
        <v>1750</v>
      </c>
      <c r="B223" t="e">
        <f>FSIPP042012</f>
        <v>#REF!</v>
      </c>
      <c r="C223" t="s">
        <v>1751</v>
      </c>
      <c r="D223" t="s">
        <v>1752</v>
      </c>
    </row>
    <row r="224" spans="1:4" x14ac:dyDescent="0.2">
      <c r="A224" t="s">
        <v>1753</v>
      </c>
      <c r="B224" t="e">
        <f>FSIPP042013</f>
        <v>#REF!</v>
      </c>
      <c r="C224" t="s">
        <v>1754</v>
      </c>
      <c r="D224" t="s">
        <v>1755</v>
      </c>
    </row>
    <row r="225" spans="1:4" x14ac:dyDescent="0.2">
      <c r="A225" t="s">
        <v>1756</v>
      </c>
      <c r="B225" t="e">
        <f>FSIPP042014</f>
        <v>#REF!</v>
      </c>
      <c r="C225" t="s">
        <v>1757</v>
      </c>
      <c r="D225" t="s">
        <v>1758</v>
      </c>
    </row>
    <row r="226" spans="1:4" x14ac:dyDescent="0.2">
      <c r="A226" t="s">
        <v>1759</v>
      </c>
      <c r="B226" t="e">
        <f>FSIPP042015</f>
        <v>#REF!</v>
      </c>
      <c r="C226" t="s">
        <v>1760</v>
      </c>
      <c r="D226" t="s">
        <v>1761</v>
      </c>
    </row>
    <row r="227" spans="1:4" x14ac:dyDescent="0.2">
      <c r="A227" t="s">
        <v>1782</v>
      </c>
      <c r="B227" t="e">
        <f>FCIOCPP052007</f>
        <v>#REF!</v>
      </c>
      <c r="C227" t="s">
        <v>1783</v>
      </c>
      <c r="D227" t="s">
        <v>1784</v>
      </c>
    </row>
    <row r="228" spans="1:4" x14ac:dyDescent="0.2">
      <c r="A228" t="s">
        <v>1785</v>
      </c>
      <c r="B228" t="e">
        <f>FCIOCPP052008</f>
        <v>#REF!</v>
      </c>
      <c r="C228" t="s">
        <v>1786</v>
      </c>
      <c r="D228" t="s">
        <v>1787</v>
      </c>
    </row>
    <row r="229" spans="1:4" x14ac:dyDescent="0.2">
      <c r="A229" t="s">
        <v>1788</v>
      </c>
      <c r="B229" t="e">
        <f>FCIOCPP052009</f>
        <v>#REF!</v>
      </c>
      <c r="C229" t="s">
        <v>1789</v>
      </c>
      <c r="D229" t="s">
        <v>1790</v>
      </c>
    </row>
    <row r="230" spans="1:4" x14ac:dyDescent="0.2">
      <c r="A230" t="s">
        <v>1791</v>
      </c>
      <c r="B230" t="e">
        <f>FCIOCPP052010</f>
        <v>#REF!</v>
      </c>
      <c r="C230" t="s">
        <v>1792</v>
      </c>
      <c r="D230" t="s">
        <v>1793</v>
      </c>
    </row>
    <row r="231" spans="1:4" x14ac:dyDescent="0.2">
      <c r="A231" t="s">
        <v>1794</v>
      </c>
      <c r="B231" t="e">
        <f>FCIOCPP052011</f>
        <v>#REF!</v>
      </c>
      <c r="C231" t="s">
        <v>1795</v>
      </c>
      <c r="D231" t="s">
        <v>1796</v>
      </c>
    </row>
    <row r="232" spans="1:4" x14ac:dyDescent="0.2">
      <c r="A232" t="s">
        <v>1797</v>
      </c>
      <c r="B232" t="e">
        <f>FCIOCPP052012</f>
        <v>#REF!</v>
      </c>
      <c r="C232" t="s">
        <v>1798</v>
      </c>
      <c r="D232" t="s">
        <v>1799</v>
      </c>
    </row>
    <row r="233" spans="1:4" x14ac:dyDescent="0.2">
      <c r="A233" t="s">
        <v>1800</v>
      </c>
      <c r="B233" t="e">
        <f>FCIOCPP052013</f>
        <v>#REF!</v>
      </c>
      <c r="C233" t="s">
        <v>1801</v>
      </c>
      <c r="D233" t="s">
        <v>1802</v>
      </c>
    </row>
    <row r="234" spans="1:4" x14ac:dyDescent="0.2">
      <c r="A234" t="s">
        <v>1803</v>
      </c>
      <c r="B234" t="e">
        <f>FCIOCPP052014</f>
        <v>#REF!</v>
      </c>
      <c r="C234" t="s">
        <v>1804</v>
      </c>
      <c r="D234" t="s">
        <v>1805</v>
      </c>
    </row>
    <row r="235" spans="1:4" x14ac:dyDescent="0.2">
      <c r="A235" t="s">
        <v>1806</v>
      </c>
      <c r="B235" t="e">
        <f>FCIOCPP052015</f>
        <v>#REF!</v>
      </c>
      <c r="C235" t="s">
        <v>1807</v>
      </c>
      <c r="D235" t="s">
        <v>1808</v>
      </c>
    </row>
    <row r="236" spans="1:4" x14ac:dyDescent="0.2">
      <c r="A236" t="s">
        <v>1809</v>
      </c>
      <c r="B236" t="e">
        <f>FCESPP052007</f>
        <v>#REF!</v>
      </c>
      <c r="C236" t="s">
        <v>1810</v>
      </c>
      <c r="D236" t="s">
        <v>1811</v>
      </c>
    </row>
    <row r="237" spans="1:4" x14ac:dyDescent="0.2">
      <c r="A237" t="s">
        <v>1812</v>
      </c>
      <c r="B237" t="e">
        <f>FCESPP052008</f>
        <v>#REF!</v>
      </c>
      <c r="C237" t="s">
        <v>1813</v>
      </c>
      <c r="D237" t="s">
        <v>1814</v>
      </c>
    </row>
    <row r="238" spans="1:4" x14ac:dyDescent="0.2">
      <c r="A238" t="s">
        <v>1815</v>
      </c>
      <c r="B238" t="e">
        <f>FCESPP052009</f>
        <v>#REF!</v>
      </c>
      <c r="C238" t="s">
        <v>1816</v>
      </c>
      <c r="D238" t="s">
        <v>1817</v>
      </c>
    </row>
    <row r="239" spans="1:4" x14ac:dyDescent="0.2">
      <c r="A239" t="s">
        <v>1818</v>
      </c>
      <c r="B239" t="e">
        <f>FCESPP052010</f>
        <v>#REF!</v>
      </c>
      <c r="C239" t="s">
        <v>1819</v>
      </c>
      <c r="D239" t="s">
        <v>1820</v>
      </c>
    </row>
    <row r="240" spans="1:4" x14ac:dyDescent="0.2">
      <c r="A240" t="s">
        <v>1821</v>
      </c>
      <c r="B240" t="e">
        <f>FCESPP052011</f>
        <v>#REF!</v>
      </c>
      <c r="C240" t="s">
        <v>2196</v>
      </c>
      <c r="D240" t="s">
        <v>2197</v>
      </c>
    </row>
    <row r="241" spans="1:4" x14ac:dyDescent="0.2">
      <c r="A241" t="s">
        <v>2198</v>
      </c>
      <c r="B241" t="e">
        <f>FCESPP052012</f>
        <v>#REF!</v>
      </c>
      <c r="C241" t="s">
        <v>2199</v>
      </c>
      <c r="D241" t="s">
        <v>2200</v>
      </c>
    </row>
    <row r="242" spans="1:4" x14ac:dyDescent="0.2">
      <c r="A242" t="s">
        <v>2201</v>
      </c>
      <c r="B242" t="e">
        <f>FCESPP052013</f>
        <v>#REF!</v>
      </c>
      <c r="C242" t="s">
        <v>2202</v>
      </c>
      <c r="D242" t="s">
        <v>2203</v>
      </c>
    </row>
    <row r="243" spans="1:4" x14ac:dyDescent="0.2">
      <c r="A243" t="s">
        <v>2204</v>
      </c>
      <c r="B243" t="e">
        <f>FCESPP052014</f>
        <v>#REF!</v>
      </c>
      <c r="C243" t="s">
        <v>2205</v>
      </c>
      <c r="D243" t="s">
        <v>2206</v>
      </c>
    </row>
    <row r="244" spans="1:4" x14ac:dyDescent="0.2">
      <c r="A244" t="s">
        <v>2207</v>
      </c>
      <c r="B244" t="e">
        <f>FCESPP052015</f>
        <v>#REF!</v>
      </c>
      <c r="C244" t="s">
        <v>2208</v>
      </c>
      <c r="D244" t="s">
        <v>2209</v>
      </c>
    </row>
    <row r="245" spans="1:4" x14ac:dyDescent="0.2">
      <c r="A245" t="s">
        <v>2210</v>
      </c>
      <c r="B245" t="e">
        <f>FCPoGPP052007</f>
        <v>#REF!</v>
      </c>
      <c r="C245" t="s">
        <v>1576</v>
      </c>
      <c r="D245" t="s">
        <v>1477</v>
      </c>
    </row>
    <row r="246" spans="1:4" x14ac:dyDescent="0.2">
      <c r="A246" t="s">
        <v>2211</v>
      </c>
      <c r="B246" t="e">
        <f>FCPoGPP052008</f>
        <v>#REF!</v>
      </c>
      <c r="C246" t="s">
        <v>1577</v>
      </c>
      <c r="D246" t="s">
        <v>1478</v>
      </c>
    </row>
    <row r="247" spans="1:4" x14ac:dyDescent="0.2">
      <c r="A247" t="s">
        <v>2212</v>
      </c>
      <c r="B247" t="e">
        <f>FCPoGPP052009</f>
        <v>#REF!</v>
      </c>
      <c r="C247" t="s">
        <v>1578</v>
      </c>
      <c r="D247" t="s">
        <v>1479</v>
      </c>
    </row>
    <row r="248" spans="1:4" x14ac:dyDescent="0.2">
      <c r="A248" t="s">
        <v>2213</v>
      </c>
      <c r="B248" t="e">
        <f>FCPoGPP052010</f>
        <v>#REF!</v>
      </c>
      <c r="C248" t="s">
        <v>1579</v>
      </c>
      <c r="D248" t="s">
        <v>1480</v>
      </c>
    </row>
    <row r="249" spans="1:4" x14ac:dyDescent="0.2">
      <c r="A249" t="s">
        <v>2214</v>
      </c>
      <c r="B249" t="e">
        <f>FCPoGPP052011</f>
        <v>#REF!</v>
      </c>
      <c r="C249" t="s">
        <v>1580</v>
      </c>
      <c r="D249" t="s">
        <v>1481</v>
      </c>
    </row>
    <row r="250" spans="1:4" x14ac:dyDescent="0.2">
      <c r="A250" t="s">
        <v>2215</v>
      </c>
      <c r="B250" t="e">
        <f>FCPoGPP052012</f>
        <v>#REF!</v>
      </c>
      <c r="C250" t="s">
        <v>1581</v>
      </c>
      <c r="D250" t="s">
        <v>1482</v>
      </c>
    </row>
    <row r="251" spans="1:4" x14ac:dyDescent="0.2">
      <c r="A251" t="s">
        <v>2216</v>
      </c>
      <c r="B251" t="e">
        <f>FCPoGPP052013</f>
        <v>#REF!</v>
      </c>
      <c r="C251" t="s">
        <v>1582</v>
      </c>
      <c r="D251" t="s">
        <v>1483</v>
      </c>
    </row>
    <row r="252" spans="1:4" x14ac:dyDescent="0.2">
      <c r="A252" t="s">
        <v>2217</v>
      </c>
      <c r="B252" t="e">
        <f>FCPoGPP052014</f>
        <v>#REF!</v>
      </c>
      <c r="C252" t="s">
        <v>1583</v>
      </c>
      <c r="D252" t="s">
        <v>1484</v>
      </c>
    </row>
    <row r="253" spans="1:4" x14ac:dyDescent="0.2">
      <c r="A253" t="s">
        <v>2218</v>
      </c>
      <c r="B253" t="e">
        <f>FCPoGPP052015</f>
        <v>#REF!</v>
      </c>
      <c r="C253" t="s">
        <v>1584</v>
      </c>
      <c r="D253" t="s">
        <v>1485</v>
      </c>
    </row>
    <row r="254" spans="1:4" x14ac:dyDescent="0.2">
      <c r="A254" t="s">
        <v>2219</v>
      </c>
      <c r="B254" t="e">
        <f>FCCPP052007</f>
        <v>#REF!</v>
      </c>
      <c r="C254" t="s">
        <v>2653</v>
      </c>
      <c r="D254" t="s">
        <v>844</v>
      </c>
    </row>
    <row r="255" spans="1:4" x14ac:dyDescent="0.2">
      <c r="A255" t="s">
        <v>2220</v>
      </c>
      <c r="B255" t="e">
        <f>FCCPP052008</f>
        <v>#REF!</v>
      </c>
      <c r="C255" t="s">
        <v>2654</v>
      </c>
      <c r="D255" t="s">
        <v>845</v>
      </c>
    </row>
    <row r="256" spans="1:4" x14ac:dyDescent="0.2">
      <c r="A256" t="s">
        <v>2221</v>
      </c>
      <c r="B256" t="e">
        <f>FCCPP052009</f>
        <v>#REF!</v>
      </c>
      <c r="C256" t="s">
        <v>2655</v>
      </c>
      <c r="D256" t="s">
        <v>846</v>
      </c>
    </row>
    <row r="257" spans="1:4" x14ac:dyDescent="0.2">
      <c r="A257" t="s">
        <v>2222</v>
      </c>
      <c r="B257" t="e">
        <f>FCCPP052010</f>
        <v>#REF!</v>
      </c>
      <c r="C257" t="s">
        <v>2656</v>
      </c>
      <c r="D257" t="s">
        <v>847</v>
      </c>
    </row>
    <row r="258" spans="1:4" x14ac:dyDescent="0.2">
      <c r="A258" t="s">
        <v>2223</v>
      </c>
      <c r="B258" t="e">
        <f>FCCPP052011</f>
        <v>#REF!</v>
      </c>
      <c r="C258" t="s">
        <v>2657</v>
      </c>
      <c r="D258" t="s">
        <v>848</v>
      </c>
    </row>
    <row r="259" spans="1:4" x14ac:dyDescent="0.2">
      <c r="A259" t="s">
        <v>2224</v>
      </c>
      <c r="B259" t="e">
        <f>FCCPP052012</f>
        <v>#REF!</v>
      </c>
      <c r="C259" t="s">
        <v>2658</v>
      </c>
      <c r="D259" t="s">
        <v>849</v>
      </c>
    </row>
    <row r="260" spans="1:4" x14ac:dyDescent="0.2">
      <c r="A260" t="s">
        <v>2225</v>
      </c>
      <c r="B260" t="e">
        <f>FCCPP052013</f>
        <v>#REF!</v>
      </c>
      <c r="C260" t="s">
        <v>2659</v>
      </c>
      <c r="D260" t="s">
        <v>850</v>
      </c>
    </row>
    <row r="261" spans="1:4" x14ac:dyDescent="0.2">
      <c r="A261" t="s">
        <v>2226</v>
      </c>
      <c r="B261" t="e">
        <f>FCCPP052014</f>
        <v>#REF!</v>
      </c>
      <c r="C261" t="s">
        <v>2660</v>
      </c>
      <c r="D261" t="s">
        <v>851</v>
      </c>
    </row>
    <row r="262" spans="1:4" x14ac:dyDescent="0.2">
      <c r="A262" t="s">
        <v>2227</v>
      </c>
      <c r="B262" t="e">
        <f>FCCPP052015</f>
        <v>#REF!</v>
      </c>
      <c r="C262" t="s">
        <v>2661</v>
      </c>
      <c r="D262" t="s">
        <v>852</v>
      </c>
    </row>
    <row r="263" spans="1:4" x14ac:dyDescent="0.2">
      <c r="A263" t="s">
        <v>2228</v>
      </c>
      <c r="B263" t="e">
        <f>FSIPP052007</f>
        <v>#REF!</v>
      </c>
      <c r="C263" t="s">
        <v>2229</v>
      </c>
      <c r="D263" t="s">
        <v>2230</v>
      </c>
    </row>
    <row r="264" spans="1:4" x14ac:dyDescent="0.2">
      <c r="A264" t="s">
        <v>2231</v>
      </c>
      <c r="B264" t="e">
        <f>FSIPP052008</f>
        <v>#REF!</v>
      </c>
      <c r="C264" t="s">
        <v>2232</v>
      </c>
      <c r="D264" t="s">
        <v>2233</v>
      </c>
    </row>
    <row r="265" spans="1:4" x14ac:dyDescent="0.2">
      <c r="A265" t="s">
        <v>2234</v>
      </c>
      <c r="B265" t="e">
        <f>FSIPP052009</f>
        <v>#REF!</v>
      </c>
      <c r="C265" t="s">
        <v>2235</v>
      </c>
      <c r="D265" t="s">
        <v>2236</v>
      </c>
    </row>
    <row r="266" spans="1:4" x14ac:dyDescent="0.2">
      <c r="A266" t="s">
        <v>2237</v>
      </c>
      <c r="B266" t="e">
        <f>FSIPP052010</f>
        <v>#REF!</v>
      </c>
      <c r="C266" t="s">
        <v>2238</v>
      </c>
      <c r="D266" t="s">
        <v>2239</v>
      </c>
    </row>
    <row r="267" spans="1:4" x14ac:dyDescent="0.2">
      <c r="A267" t="s">
        <v>2240</v>
      </c>
      <c r="B267" t="e">
        <f>FSIPP052011</f>
        <v>#REF!</v>
      </c>
      <c r="C267" t="s">
        <v>2241</v>
      </c>
      <c r="D267" t="s">
        <v>2242</v>
      </c>
    </row>
    <row r="268" spans="1:4" x14ac:dyDescent="0.2">
      <c r="A268" t="s">
        <v>2243</v>
      </c>
      <c r="B268" t="e">
        <f>FSIPP052012</f>
        <v>#REF!</v>
      </c>
      <c r="C268" t="s">
        <v>2244</v>
      </c>
      <c r="D268" t="s">
        <v>2245</v>
      </c>
    </row>
    <row r="269" spans="1:4" x14ac:dyDescent="0.2">
      <c r="A269" t="s">
        <v>2246</v>
      </c>
      <c r="B269" t="e">
        <f>FSIPP052013</f>
        <v>#REF!</v>
      </c>
      <c r="C269" t="s">
        <v>2247</v>
      </c>
      <c r="D269" t="s">
        <v>2248</v>
      </c>
    </row>
    <row r="270" spans="1:4" x14ac:dyDescent="0.2">
      <c r="A270" t="s">
        <v>2249</v>
      </c>
      <c r="B270" t="e">
        <f>FSIPP052014</f>
        <v>#REF!</v>
      </c>
      <c r="C270" t="s">
        <v>2250</v>
      </c>
      <c r="D270" t="s">
        <v>2251</v>
      </c>
    </row>
    <row r="271" spans="1:4" x14ac:dyDescent="0.2">
      <c r="A271" t="s">
        <v>2252</v>
      </c>
      <c r="B271" t="e">
        <f>FSIPP052015</f>
        <v>#REF!</v>
      </c>
      <c r="C271" t="s">
        <v>2253</v>
      </c>
      <c r="D271" t="s">
        <v>2254</v>
      </c>
    </row>
    <row r="272" spans="1:4" x14ac:dyDescent="0.2">
      <c r="A272" t="s">
        <v>2284</v>
      </c>
      <c r="B272" t="e">
        <f>FCIOCPP062007</f>
        <v>#REF!</v>
      </c>
      <c r="C272" t="s">
        <v>2285</v>
      </c>
      <c r="D272" t="s">
        <v>2286</v>
      </c>
    </row>
    <row r="273" spans="1:4" x14ac:dyDescent="0.2">
      <c r="A273" t="s">
        <v>2287</v>
      </c>
      <c r="B273" t="e">
        <f>FCIOCPP062008</f>
        <v>#REF!</v>
      </c>
      <c r="C273" t="s">
        <v>2288</v>
      </c>
      <c r="D273" t="s">
        <v>2289</v>
      </c>
    </row>
    <row r="274" spans="1:4" x14ac:dyDescent="0.2">
      <c r="A274" t="s">
        <v>2290</v>
      </c>
      <c r="B274" t="e">
        <f>FCIOCPP062009</f>
        <v>#REF!</v>
      </c>
      <c r="C274" t="s">
        <v>2291</v>
      </c>
      <c r="D274" t="s">
        <v>2292</v>
      </c>
    </row>
    <row r="275" spans="1:4" x14ac:dyDescent="0.2">
      <c r="A275" t="s">
        <v>368</v>
      </c>
      <c r="B275" t="e">
        <f>FCIOCPP062010</f>
        <v>#REF!</v>
      </c>
      <c r="C275" t="s">
        <v>369</v>
      </c>
      <c r="D275" t="s">
        <v>370</v>
      </c>
    </row>
    <row r="276" spans="1:4" x14ac:dyDescent="0.2">
      <c r="A276" t="s">
        <v>371</v>
      </c>
      <c r="B276" t="e">
        <f>FCIOCPP062011</f>
        <v>#REF!</v>
      </c>
      <c r="C276" t="s">
        <v>372</v>
      </c>
      <c r="D276" t="s">
        <v>373</v>
      </c>
    </row>
    <row r="277" spans="1:4" x14ac:dyDescent="0.2">
      <c r="A277" t="s">
        <v>374</v>
      </c>
      <c r="B277" t="e">
        <f>FCIOCPP062012</f>
        <v>#REF!</v>
      </c>
      <c r="C277" t="s">
        <v>375</v>
      </c>
      <c r="D277" t="s">
        <v>376</v>
      </c>
    </row>
    <row r="278" spans="1:4" x14ac:dyDescent="0.2">
      <c r="A278" t="s">
        <v>377</v>
      </c>
      <c r="B278" t="e">
        <f>FCIOCPP062013</f>
        <v>#REF!</v>
      </c>
      <c r="C278" t="s">
        <v>378</v>
      </c>
      <c r="D278" t="s">
        <v>379</v>
      </c>
    </row>
    <row r="279" spans="1:4" x14ac:dyDescent="0.2">
      <c r="A279" t="s">
        <v>380</v>
      </c>
      <c r="B279" t="e">
        <f>FCIOCPP062014</f>
        <v>#REF!</v>
      </c>
      <c r="C279" t="s">
        <v>381</v>
      </c>
      <c r="D279" t="s">
        <v>382</v>
      </c>
    </row>
    <row r="280" spans="1:4" x14ac:dyDescent="0.2">
      <c r="A280" t="s">
        <v>383</v>
      </c>
      <c r="B280" t="e">
        <f>FCIOCPP062015</f>
        <v>#REF!</v>
      </c>
      <c r="C280" t="s">
        <v>384</v>
      </c>
      <c r="D280" t="s">
        <v>385</v>
      </c>
    </row>
    <row r="281" spans="1:4" x14ac:dyDescent="0.2">
      <c r="A281" t="s">
        <v>386</v>
      </c>
      <c r="B281" t="e">
        <f>FCESPP062007</f>
        <v>#REF!</v>
      </c>
      <c r="C281" t="s">
        <v>387</v>
      </c>
      <c r="D281" t="s">
        <v>388</v>
      </c>
    </row>
    <row r="282" spans="1:4" x14ac:dyDescent="0.2">
      <c r="A282" t="s">
        <v>389</v>
      </c>
      <c r="B282" t="e">
        <f>FCESPP062008</f>
        <v>#REF!</v>
      </c>
      <c r="C282" t="s">
        <v>390</v>
      </c>
      <c r="D282" t="s">
        <v>2314</v>
      </c>
    </row>
    <row r="283" spans="1:4" x14ac:dyDescent="0.2">
      <c r="A283" t="s">
        <v>2315</v>
      </c>
      <c r="B283" t="e">
        <f>FCESPP062009</f>
        <v>#REF!</v>
      </c>
      <c r="C283" t="s">
        <v>2316</v>
      </c>
      <c r="D283" t="s">
        <v>2317</v>
      </c>
    </row>
    <row r="284" spans="1:4" x14ac:dyDescent="0.2">
      <c r="A284" t="s">
        <v>2318</v>
      </c>
      <c r="B284" t="e">
        <f>FCESPP062010</f>
        <v>#REF!</v>
      </c>
      <c r="C284" t="s">
        <v>2319</v>
      </c>
      <c r="D284" t="s">
        <v>2320</v>
      </c>
    </row>
    <row r="285" spans="1:4" x14ac:dyDescent="0.2">
      <c r="A285" t="s">
        <v>2321</v>
      </c>
      <c r="B285" t="e">
        <f>FCESPP062011</f>
        <v>#REF!</v>
      </c>
      <c r="C285" t="s">
        <v>2322</v>
      </c>
      <c r="D285" t="s">
        <v>2323</v>
      </c>
    </row>
    <row r="286" spans="1:4" x14ac:dyDescent="0.2">
      <c r="A286" t="s">
        <v>2324</v>
      </c>
      <c r="B286" t="e">
        <f>FCESPP062012</f>
        <v>#REF!</v>
      </c>
      <c r="C286" t="s">
        <v>2325</v>
      </c>
      <c r="D286" t="s">
        <v>2326</v>
      </c>
    </row>
    <row r="287" spans="1:4" x14ac:dyDescent="0.2">
      <c r="A287" t="s">
        <v>2327</v>
      </c>
      <c r="B287" t="e">
        <f>FCESPP062013</f>
        <v>#REF!</v>
      </c>
      <c r="C287" t="s">
        <v>2328</v>
      </c>
      <c r="D287" t="s">
        <v>2329</v>
      </c>
    </row>
    <row r="288" spans="1:4" x14ac:dyDescent="0.2">
      <c r="A288" t="s">
        <v>2330</v>
      </c>
      <c r="B288" t="e">
        <f>FCESPP062014</f>
        <v>#REF!</v>
      </c>
      <c r="C288" t="s">
        <v>2331</v>
      </c>
      <c r="D288" t="s">
        <v>2332</v>
      </c>
    </row>
    <row r="289" spans="1:4" x14ac:dyDescent="0.2">
      <c r="A289" t="s">
        <v>2333</v>
      </c>
      <c r="B289" t="e">
        <f>FCESPP062015</f>
        <v>#REF!</v>
      </c>
      <c r="C289" t="s">
        <v>2334</v>
      </c>
      <c r="D289" t="s">
        <v>2335</v>
      </c>
    </row>
    <row r="290" spans="1:4" x14ac:dyDescent="0.2">
      <c r="A290" t="s">
        <v>2336</v>
      </c>
      <c r="B290" t="e">
        <f>FCPoGPP062007</f>
        <v>#REF!</v>
      </c>
      <c r="C290" t="s">
        <v>1585</v>
      </c>
      <c r="D290" t="s">
        <v>1486</v>
      </c>
    </row>
    <row r="291" spans="1:4" x14ac:dyDescent="0.2">
      <c r="A291" t="s">
        <v>2337</v>
      </c>
      <c r="B291" t="e">
        <f>FCPoGPP062008</f>
        <v>#REF!</v>
      </c>
      <c r="C291" t="s">
        <v>1586</v>
      </c>
      <c r="D291" t="s">
        <v>1487</v>
      </c>
    </row>
    <row r="292" spans="1:4" x14ac:dyDescent="0.2">
      <c r="A292" t="s">
        <v>2338</v>
      </c>
      <c r="B292" t="e">
        <f>FCPoGPP062009</f>
        <v>#REF!</v>
      </c>
      <c r="C292" t="s">
        <v>1587</v>
      </c>
      <c r="D292" t="s">
        <v>1488</v>
      </c>
    </row>
    <row r="293" spans="1:4" x14ac:dyDescent="0.2">
      <c r="A293" t="s">
        <v>2339</v>
      </c>
      <c r="B293" t="e">
        <f>FCPoGPP062010</f>
        <v>#REF!</v>
      </c>
      <c r="C293" t="s">
        <v>1588</v>
      </c>
      <c r="D293" t="s">
        <v>1489</v>
      </c>
    </row>
    <row r="294" spans="1:4" x14ac:dyDescent="0.2">
      <c r="A294" t="s">
        <v>2340</v>
      </c>
      <c r="B294" t="e">
        <f>FCPoGPP062011</f>
        <v>#REF!</v>
      </c>
      <c r="C294" t="s">
        <v>1589</v>
      </c>
      <c r="D294" t="s">
        <v>1490</v>
      </c>
    </row>
    <row r="295" spans="1:4" x14ac:dyDescent="0.2">
      <c r="A295" t="s">
        <v>2341</v>
      </c>
      <c r="B295" t="e">
        <f>FCPoGPP062012</f>
        <v>#REF!</v>
      </c>
      <c r="C295" t="s">
        <v>1590</v>
      </c>
      <c r="D295" t="s">
        <v>1491</v>
      </c>
    </row>
    <row r="296" spans="1:4" x14ac:dyDescent="0.2">
      <c r="A296" t="s">
        <v>2342</v>
      </c>
      <c r="B296" t="e">
        <f>FCPoGPP062013</f>
        <v>#REF!</v>
      </c>
      <c r="C296" t="s">
        <v>1591</v>
      </c>
      <c r="D296" t="s">
        <v>1492</v>
      </c>
    </row>
    <row r="297" spans="1:4" x14ac:dyDescent="0.2">
      <c r="A297" t="s">
        <v>2343</v>
      </c>
      <c r="B297" t="e">
        <f>FCPoGPP062014</f>
        <v>#REF!</v>
      </c>
      <c r="C297" t="s">
        <v>1592</v>
      </c>
      <c r="D297" t="s">
        <v>1493</v>
      </c>
    </row>
    <row r="298" spans="1:4" x14ac:dyDescent="0.2">
      <c r="A298" t="s">
        <v>2344</v>
      </c>
      <c r="B298" t="e">
        <f>FCPoGPP062015</f>
        <v>#REF!</v>
      </c>
      <c r="C298" t="s">
        <v>1593</v>
      </c>
      <c r="D298" t="s">
        <v>1494</v>
      </c>
    </row>
    <row r="299" spans="1:4" x14ac:dyDescent="0.2">
      <c r="A299" t="s">
        <v>2345</v>
      </c>
      <c r="B299" t="e">
        <f>FCCPP062007</f>
        <v>#REF!</v>
      </c>
      <c r="C299" t="s">
        <v>2662</v>
      </c>
      <c r="D299" t="s">
        <v>853</v>
      </c>
    </row>
    <row r="300" spans="1:4" x14ac:dyDescent="0.2">
      <c r="A300" t="s">
        <v>2346</v>
      </c>
      <c r="B300" t="e">
        <f>FCCPP062008</f>
        <v>#REF!</v>
      </c>
      <c r="C300" t="s">
        <v>2663</v>
      </c>
      <c r="D300" t="s">
        <v>854</v>
      </c>
    </row>
    <row r="301" spans="1:4" x14ac:dyDescent="0.2">
      <c r="A301" t="s">
        <v>2347</v>
      </c>
      <c r="B301" t="e">
        <f>FCCPP062009</f>
        <v>#REF!</v>
      </c>
      <c r="C301" t="s">
        <v>2664</v>
      </c>
      <c r="D301" t="s">
        <v>855</v>
      </c>
    </row>
    <row r="302" spans="1:4" x14ac:dyDescent="0.2">
      <c r="A302" t="s">
        <v>2348</v>
      </c>
      <c r="B302" t="e">
        <f>FCCPP062010</f>
        <v>#REF!</v>
      </c>
      <c r="C302" t="s">
        <v>2665</v>
      </c>
      <c r="D302" t="s">
        <v>856</v>
      </c>
    </row>
    <row r="303" spans="1:4" x14ac:dyDescent="0.2">
      <c r="A303" t="s">
        <v>2349</v>
      </c>
      <c r="B303" t="e">
        <f>FCCPP062011</f>
        <v>#REF!</v>
      </c>
      <c r="C303" t="s">
        <v>2666</v>
      </c>
      <c r="D303" t="s">
        <v>618</v>
      </c>
    </row>
    <row r="304" spans="1:4" x14ac:dyDescent="0.2">
      <c r="A304" t="s">
        <v>2350</v>
      </c>
      <c r="B304" t="e">
        <f>FCCPP062012</f>
        <v>#REF!</v>
      </c>
      <c r="C304" t="s">
        <v>2667</v>
      </c>
      <c r="D304" t="s">
        <v>619</v>
      </c>
    </row>
    <row r="305" spans="1:4" x14ac:dyDescent="0.2">
      <c r="A305" t="s">
        <v>2351</v>
      </c>
      <c r="B305" t="e">
        <f>FCCPP062013</f>
        <v>#REF!</v>
      </c>
      <c r="C305" t="s">
        <v>2668</v>
      </c>
      <c r="D305" t="s">
        <v>620</v>
      </c>
    </row>
    <row r="306" spans="1:4" x14ac:dyDescent="0.2">
      <c r="A306" t="s">
        <v>2352</v>
      </c>
      <c r="B306" t="e">
        <f>FCCPP062014</f>
        <v>#REF!</v>
      </c>
      <c r="C306" t="s">
        <v>2669</v>
      </c>
      <c r="D306" t="s">
        <v>621</v>
      </c>
    </row>
    <row r="307" spans="1:4" x14ac:dyDescent="0.2">
      <c r="A307" t="s">
        <v>2353</v>
      </c>
      <c r="B307" t="e">
        <f>FCCPP062015</f>
        <v>#REF!</v>
      </c>
      <c r="C307" t="s">
        <v>2670</v>
      </c>
      <c r="D307" t="s">
        <v>622</v>
      </c>
    </row>
    <row r="308" spans="1:4" x14ac:dyDescent="0.2">
      <c r="A308" t="s">
        <v>2354</v>
      </c>
      <c r="B308" t="e">
        <f>FSIPP062007</f>
        <v>#REF!</v>
      </c>
      <c r="C308" t="s">
        <v>2355</v>
      </c>
      <c r="D308" t="s">
        <v>2356</v>
      </c>
    </row>
    <row r="309" spans="1:4" x14ac:dyDescent="0.2">
      <c r="A309" t="s">
        <v>2357</v>
      </c>
      <c r="B309" t="e">
        <f>FSIPP062008</f>
        <v>#REF!</v>
      </c>
      <c r="C309" t="s">
        <v>2358</v>
      </c>
      <c r="D309" t="s">
        <v>2359</v>
      </c>
    </row>
    <row r="310" spans="1:4" x14ac:dyDescent="0.2">
      <c r="A310" t="s">
        <v>2360</v>
      </c>
      <c r="B310" t="e">
        <f>FSIPP062009</f>
        <v>#REF!</v>
      </c>
      <c r="C310" t="s">
        <v>2361</v>
      </c>
      <c r="D310" t="s">
        <v>2362</v>
      </c>
    </row>
    <row r="311" spans="1:4" x14ac:dyDescent="0.2">
      <c r="A311" t="s">
        <v>2363</v>
      </c>
      <c r="B311" t="e">
        <f>FSIPP062010</f>
        <v>#REF!</v>
      </c>
      <c r="C311" t="s">
        <v>2364</v>
      </c>
      <c r="D311" t="s">
        <v>2365</v>
      </c>
    </row>
    <row r="312" spans="1:4" x14ac:dyDescent="0.2">
      <c r="A312" t="s">
        <v>2366</v>
      </c>
      <c r="B312" t="e">
        <f>FSIPP062011</f>
        <v>#REF!</v>
      </c>
      <c r="C312" t="s">
        <v>2367</v>
      </c>
      <c r="D312" t="s">
        <v>2368</v>
      </c>
    </row>
    <row r="313" spans="1:4" x14ac:dyDescent="0.2">
      <c r="A313" t="s">
        <v>2369</v>
      </c>
      <c r="B313" t="e">
        <f>FSIPP062012</f>
        <v>#REF!</v>
      </c>
      <c r="C313" t="s">
        <v>2370</v>
      </c>
      <c r="D313" t="s">
        <v>2371</v>
      </c>
    </row>
    <row r="314" spans="1:4" x14ac:dyDescent="0.2">
      <c r="A314" t="s">
        <v>2372</v>
      </c>
      <c r="B314" t="e">
        <f>FSIPP062013</f>
        <v>#REF!</v>
      </c>
      <c r="C314" t="s">
        <v>2373</v>
      </c>
      <c r="D314" t="s">
        <v>2374</v>
      </c>
    </row>
    <row r="315" spans="1:4" x14ac:dyDescent="0.2">
      <c r="A315" t="s">
        <v>2375</v>
      </c>
      <c r="B315" t="e">
        <f>FSIPP062014</f>
        <v>#REF!</v>
      </c>
      <c r="C315" t="s">
        <v>2376</v>
      </c>
      <c r="D315" t="s">
        <v>2377</v>
      </c>
    </row>
    <row r="316" spans="1:4" x14ac:dyDescent="0.2">
      <c r="A316" t="s">
        <v>2378</v>
      </c>
      <c r="B316" t="e">
        <f>FSIPP062015</f>
        <v>#REF!</v>
      </c>
      <c r="C316" t="s">
        <v>2379</v>
      </c>
      <c r="D316" t="s">
        <v>2380</v>
      </c>
    </row>
    <row r="317" spans="1:4" x14ac:dyDescent="0.2">
      <c r="A317" t="s">
        <v>2391</v>
      </c>
      <c r="B317" t="e">
        <f>FCIOCPP072007</f>
        <v>#REF!</v>
      </c>
      <c r="C317" t="s">
        <v>2392</v>
      </c>
      <c r="D317" t="s">
        <v>2393</v>
      </c>
    </row>
    <row r="318" spans="1:4" x14ac:dyDescent="0.2">
      <c r="A318" t="s">
        <v>2394</v>
      </c>
      <c r="B318" t="e">
        <f>FCIOCPP072008</f>
        <v>#REF!</v>
      </c>
      <c r="C318" t="s">
        <v>2395</v>
      </c>
      <c r="D318" t="s">
        <v>2396</v>
      </c>
    </row>
    <row r="319" spans="1:4" x14ac:dyDescent="0.2">
      <c r="A319" t="s">
        <v>2397</v>
      </c>
      <c r="B319" t="e">
        <f>FCIOCPP072009</f>
        <v>#REF!</v>
      </c>
      <c r="C319" t="s">
        <v>2398</v>
      </c>
      <c r="D319" t="s">
        <v>2399</v>
      </c>
    </row>
    <row r="320" spans="1:4" x14ac:dyDescent="0.2">
      <c r="A320" t="s">
        <v>2400</v>
      </c>
      <c r="B320" t="e">
        <f>FCIOCPP072010</f>
        <v>#REF!</v>
      </c>
      <c r="C320" t="s">
        <v>2401</v>
      </c>
      <c r="D320" t="s">
        <v>2402</v>
      </c>
    </row>
    <row r="321" spans="1:4" x14ac:dyDescent="0.2">
      <c r="A321" t="s">
        <v>2403</v>
      </c>
      <c r="B321" t="e">
        <f>FCIOCPP072011</f>
        <v>#REF!</v>
      </c>
      <c r="C321" t="s">
        <v>2404</v>
      </c>
      <c r="D321" t="s">
        <v>2405</v>
      </c>
    </row>
    <row r="322" spans="1:4" x14ac:dyDescent="0.2">
      <c r="A322" t="s">
        <v>2406</v>
      </c>
      <c r="B322" t="e">
        <f>FCIOCPP072012</f>
        <v>#REF!</v>
      </c>
      <c r="C322" t="s">
        <v>2407</v>
      </c>
      <c r="D322" t="s">
        <v>2408</v>
      </c>
    </row>
    <row r="323" spans="1:4" x14ac:dyDescent="0.2">
      <c r="A323" t="s">
        <v>2409</v>
      </c>
      <c r="B323" t="e">
        <f>FCIOCPP072013</f>
        <v>#REF!</v>
      </c>
      <c r="C323" t="s">
        <v>2410</v>
      </c>
      <c r="D323" t="s">
        <v>2411</v>
      </c>
    </row>
    <row r="324" spans="1:4" x14ac:dyDescent="0.2">
      <c r="A324" t="s">
        <v>2412</v>
      </c>
      <c r="B324" t="e">
        <f>FCIOCPP072014</f>
        <v>#REF!</v>
      </c>
      <c r="C324" t="s">
        <v>2413</v>
      </c>
      <c r="D324" t="s">
        <v>2414</v>
      </c>
    </row>
    <row r="325" spans="1:4" x14ac:dyDescent="0.2">
      <c r="A325" t="s">
        <v>2415</v>
      </c>
      <c r="B325" t="e">
        <f>FCIOCPP072015</f>
        <v>#REF!</v>
      </c>
      <c r="C325" t="s">
        <v>2416</v>
      </c>
      <c r="D325" t="s">
        <v>2417</v>
      </c>
    </row>
    <row r="326" spans="1:4" x14ac:dyDescent="0.2">
      <c r="A326" t="s">
        <v>2418</v>
      </c>
      <c r="B326" t="e">
        <f>FCESPP072007</f>
        <v>#REF!</v>
      </c>
      <c r="C326" t="s">
        <v>2419</v>
      </c>
      <c r="D326" t="s">
        <v>2420</v>
      </c>
    </row>
    <row r="327" spans="1:4" x14ac:dyDescent="0.2">
      <c r="A327" t="s">
        <v>2421</v>
      </c>
      <c r="B327" t="e">
        <f>FCESPP072008</f>
        <v>#REF!</v>
      </c>
      <c r="C327" t="s">
        <v>2422</v>
      </c>
      <c r="D327" t="s">
        <v>2423</v>
      </c>
    </row>
    <row r="328" spans="1:4" x14ac:dyDescent="0.2">
      <c r="A328" t="s">
        <v>2424</v>
      </c>
      <c r="B328" t="e">
        <f>FCESPP072009</f>
        <v>#REF!</v>
      </c>
      <c r="C328" t="s">
        <v>2425</v>
      </c>
      <c r="D328" t="s">
        <v>2426</v>
      </c>
    </row>
    <row r="329" spans="1:4" x14ac:dyDescent="0.2">
      <c r="A329" t="s">
        <v>2427</v>
      </c>
      <c r="B329" t="e">
        <f>FCESPP072010</f>
        <v>#REF!</v>
      </c>
      <c r="C329" t="s">
        <v>2428</v>
      </c>
      <c r="D329" t="s">
        <v>2429</v>
      </c>
    </row>
    <row r="330" spans="1:4" x14ac:dyDescent="0.2">
      <c r="A330" t="s">
        <v>2522</v>
      </c>
      <c r="B330" t="e">
        <f>FCESPP072011</f>
        <v>#REF!</v>
      </c>
      <c r="C330" t="s">
        <v>2523</v>
      </c>
      <c r="D330" t="s">
        <v>2524</v>
      </c>
    </row>
    <row r="331" spans="1:4" x14ac:dyDescent="0.2">
      <c r="A331" t="s">
        <v>2525</v>
      </c>
      <c r="B331" t="e">
        <f>FCESPP072012</f>
        <v>#REF!</v>
      </c>
      <c r="C331" t="s">
        <v>2526</v>
      </c>
      <c r="D331" t="s">
        <v>2527</v>
      </c>
    </row>
    <row r="332" spans="1:4" x14ac:dyDescent="0.2">
      <c r="A332" t="s">
        <v>2528</v>
      </c>
      <c r="B332" t="e">
        <f>FCESPP072013</f>
        <v>#REF!</v>
      </c>
      <c r="C332" t="s">
        <v>2529</v>
      </c>
      <c r="D332" t="s">
        <v>2056</v>
      </c>
    </row>
    <row r="333" spans="1:4" x14ac:dyDescent="0.2">
      <c r="A333" t="s">
        <v>2057</v>
      </c>
      <c r="B333" t="e">
        <f>FCESPP072014</f>
        <v>#REF!</v>
      </c>
      <c r="C333" t="s">
        <v>2058</v>
      </c>
      <c r="D333" t="s">
        <v>2059</v>
      </c>
    </row>
    <row r="334" spans="1:4" x14ac:dyDescent="0.2">
      <c r="A334" t="s">
        <v>2060</v>
      </c>
      <c r="B334" t="e">
        <f>FCESPP072015</f>
        <v>#REF!</v>
      </c>
      <c r="C334" t="s">
        <v>2061</v>
      </c>
      <c r="D334" t="s">
        <v>2062</v>
      </c>
    </row>
    <row r="335" spans="1:4" x14ac:dyDescent="0.2">
      <c r="A335" t="s">
        <v>2063</v>
      </c>
      <c r="B335" t="e">
        <f>FCPoGPP072007</f>
        <v>#REF!</v>
      </c>
      <c r="C335" t="s">
        <v>1594</v>
      </c>
      <c r="D335" t="s">
        <v>1495</v>
      </c>
    </row>
    <row r="336" spans="1:4" x14ac:dyDescent="0.2">
      <c r="A336" t="s">
        <v>2064</v>
      </c>
      <c r="B336" t="e">
        <f>FCPoGPP072008</f>
        <v>#REF!</v>
      </c>
      <c r="C336" t="s">
        <v>1595</v>
      </c>
      <c r="D336" t="s">
        <v>1496</v>
      </c>
    </row>
    <row r="337" spans="1:4" x14ac:dyDescent="0.2">
      <c r="A337" t="s">
        <v>2065</v>
      </c>
      <c r="B337" t="e">
        <f>FCPoGPP072009</f>
        <v>#REF!</v>
      </c>
      <c r="C337" t="s">
        <v>1596</v>
      </c>
      <c r="D337" t="s">
        <v>1497</v>
      </c>
    </row>
    <row r="338" spans="1:4" x14ac:dyDescent="0.2">
      <c r="A338" t="s">
        <v>2066</v>
      </c>
      <c r="B338" t="e">
        <f>FCPoGPP072010</f>
        <v>#REF!</v>
      </c>
      <c r="C338" t="s">
        <v>1597</v>
      </c>
      <c r="D338" t="s">
        <v>1498</v>
      </c>
    </row>
    <row r="339" spans="1:4" x14ac:dyDescent="0.2">
      <c r="A339" t="s">
        <v>2067</v>
      </c>
      <c r="B339" t="e">
        <f>FCPoGPP072011</f>
        <v>#REF!</v>
      </c>
      <c r="C339" t="s">
        <v>1598</v>
      </c>
      <c r="D339" t="s">
        <v>1499</v>
      </c>
    </row>
    <row r="340" spans="1:4" x14ac:dyDescent="0.2">
      <c r="A340" t="s">
        <v>2068</v>
      </c>
      <c r="B340" t="e">
        <f>FCPoGPP072012</f>
        <v>#REF!</v>
      </c>
      <c r="C340" t="s">
        <v>1599</v>
      </c>
      <c r="D340" t="s">
        <v>1500</v>
      </c>
    </row>
    <row r="341" spans="1:4" x14ac:dyDescent="0.2">
      <c r="A341" t="s">
        <v>2069</v>
      </c>
      <c r="B341" t="e">
        <f>FCPoGPP072013</f>
        <v>#REF!</v>
      </c>
      <c r="C341" t="s">
        <v>1600</v>
      </c>
      <c r="D341" t="s">
        <v>1501</v>
      </c>
    </row>
    <row r="342" spans="1:4" x14ac:dyDescent="0.2">
      <c r="A342" t="s">
        <v>165</v>
      </c>
      <c r="B342" t="e">
        <f>FCPoGPP072014</f>
        <v>#REF!</v>
      </c>
      <c r="C342" t="s">
        <v>1601</v>
      </c>
      <c r="D342" t="s">
        <v>1502</v>
      </c>
    </row>
    <row r="343" spans="1:4" x14ac:dyDescent="0.2">
      <c r="A343" t="s">
        <v>166</v>
      </c>
      <c r="B343" t="e">
        <f>FCPoGPP072015</f>
        <v>#REF!</v>
      </c>
      <c r="C343" t="s">
        <v>1602</v>
      </c>
      <c r="D343" t="s">
        <v>1503</v>
      </c>
    </row>
    <row r="344" spans="1:4" x14ac:dyDescent="0.2">
      <c r="A344" t="s">
        <v>167</v>
      </c>
      <c r="B344" t="e">
        <f>FCCPP072007</f>
        <v>#REF!</v>
      </c>
      <c r="C344" t="s">
        <v>2671</v>
      </c>
      <c r="D344" t="s">
        <v>623</v>
      </c>
    </row>
    <row r="345" spans="1:4" x14ac:dyDescent="0.2">
      <c r="A345" t="s">
        <v>168</v>
      </c>
      <c r="B345" t="e">
        <f>FCCPP072008</f>
        <v>#REF!</v>
      </c>
      <c r="C345" t="s">
        <v>2672</v>
      </c>
      <c r="D345" t="s">
        <v>624</v>
      </c>
    </row>
    <row r="346" spans="1:4" x14ac:dyDescent="0.2">
      <c r="A346" t="s">
        <v>169</v>
      </c>
      <c r="B346" t="e">
        <f>FCCPP072009</f>
        <v>#REF!</v>
      </c>
      <c r="C346" t="s">
        <v>2673</v>
      </c>
      <c r="D346" t="s">
        <v>2578</v>
      </c>
    </row>
    <row r="347" spans="1:4" x14ac:dyDescent="0.2">
      <c r="A347" t="s">
        <v>170</v>
      </c>
      <c r="B347" t="e">
        <f>FCCPP072010</f>
        <v>#REF!</v>
      </c>
      <c r="C347" t="s">
        <v>2674</v>
      </c>
      <c r="D347" t="s">
        <v>2579</v>
      </c>
    </row>
    <row r="348" spans="1:4" x14ac:dyDescent="0.2">
      <c r="A348" t="s">
        <v>171</v>
      </c>
      <c r="B348" t="e">
        <f>FCCPP072011</f>
        <v>#REF!</v>
      </c>
      <c r="C348" t="s">
        <v>2675</v>
      </c>
      <c r="D348" t="s">
        <v>2580</v>
      </c>
    </row>
    <row r="349" spans="1:4" x14ac:dyDescent="0.2">
      <c r="A349" t="s">
        <v>172</v>
      </c>
      <c r="B349" t="e">
        <f>FCCPP072012</f>
        <v>#REF!</v>
      </c>
      <c r="C349" t="s">
        <v>2676</v>
      </c>
      <c r="D349" t="s">
        <v>2581</v>
      </c>
    </row>
    <row r="350" spans="1:4" x14ac:dyDescent="0.2">
      <c r="A350" t="s">
        <v>173</v>
      </c>
      <c r="B350" t="e">
        <f>FCCPP072013</f>
        <v>#REF!</v>
      </c>
      <c r="C350" t="s">
        <v>2677</v>
      </c>
      <c r="D350" t="s">
        <v>2582</v>
      </c>
    </row>
    <row r="351" spans="1:4" x14ac:dyDescent="0.2">
      <c r="A351" t="s">
        <v>174</v>
      </c>
      <c r="B351" t="e">
        <f>FCCPP072014</f>
        <v>#REF!</v>
      </c>
      <c r="C351" t="s">
        <v>2678</v>
      </c>
      <c r="D351" t="s">
        <v>2583</v>
      </c>
    </row>
    <row r="352" spans="1:4" x14ac:dyDescent="0.2">
      <c r="A352" t="s">
        <v>175</v>
      </c>
      <c r="B352" t="e">
        <f>FCCPP072015</f>
        <v>#REF!</v>
      </c>
      <c r="C352" t="s">
        <v>2679</v>
      </c>
      <c r="D352" t="s">
        <v>2584</v>
      </c>
    </row>
    <row r="353" spans="1:4" x14ac:dyDescent="0.2">
      <c r="A353" t="s">
        <v>176</v>
      </c>
      <c r="B353" t="e">
        <f>FSIPP072007</f>
        <v>#REF!</v>
      </c>
      <c r="C353" t="s">
        <v>177</v>
      </c>
      <c r="D353" t="s">
        <v>178</v>
      </c>
    </row>
    <row r="354" spans="1:4" x14ac:dyDescent="0.2">
      <c r="A354" t="s">
        <v>179</v>
      </c>
      <c r="B354" t="e">
        <f>FSIPP072008</f>
        <v>#REF!</v>
      </c>
      <c r="C354" t="s">
        <v>180</v>
      </c>
      <c r="D354" t="s">
        <v>181</v>
      </c>
    </row>
    <row r="355" spans="1:4" x14ac:dyDescent="0.2">
      <c r="A355" t="s">
        <v>182</v>
      </c>
      <c r="B355" t="e">
        <f>FSIPP072009</f>
        <v>#REF!</v>
      </c>
      <c r="C355" t="s">
        <v>183</v>
      </c>
      <c r="D355" t="s">
        <v>184</v>
      </c>
    </row>
    <row r="356" spans="1:4" x14ac:dyDescent="0.2">
      <c r="A356" t="s">
        <v>185</v>
      </c>
      <c r="B356" t="e">
        <f>FSIPP072010</f>
        <v>#REF!</v>
      </c>
      <c r="C356" t="s">
        <v>186</v>
      </c>
      <c r="D356" t="s">
        <v>187</v>
      </c>
    </row>
    <row r="357" spans="1:4" x14ac:dyDescent="0.2">
      <c r="A357" t="s">
        <v>188</v>
      </c>
      <c r="B357" t="e">
        <f>FSIPP072011</f>
        <v>#REF!</v>
      </c>
      <c r="C357" t="s">
        <v>189</v>
      </c>
      <c r="D357" t="s">
        <v>190</v>
      </c>
    </row>
    <row r="358" spans="1:4" x14ac:dyDescent="0.2">
      <c r="A358" t="s">
        <v>191</v>
      </c>
      <c r="B358" t="e">
        <f>FSIPP072012</f>
        <v>#REF!</v>
      </c>
      <c r="C358" t="s">
        <v>192</v>
      </c>
      <c r="D358" t="s">
        <v>193</v>
      </c>
    </row>
    <row r="359" spans="1:4" x14ac:dyDescent="0.2">
      <c r="A359" t="s">
        <v>194</v>
      </c>
      <c r="B359" t="e">
        <f>FSIPP072013</f>
        <v>#REF!</v>
      </c>
      <c r="C359" t="s">
        <v>195</v>
      </c>
      <c r="D359" t="s">
        <v>196</v>
      </c>
    </row>
    <row r="360" spans="1:4" x14ac:dyDescent="0.2">
      <c r="A360" t="s">
        <v>197</v>
      </c>
      <c r="B360" t="e">
        <f>FSIPP072014</f>
        <v>#REF!</v>
      </c>
      <c r="C360" t="s">
        <v>198</v>
      </c>
      <c r="D360" t="s">
        <v>199</v>
      </c>
    </row>
    <row r="361" spans="1:4" x14ac:dyDescent="0.2">
      <c r="A361" t="s">
        <v>200</v>
      </c>
      <c r="B361" t="e">
        <f>FSIPP072015</f>
        <v>#REF!</v>
      </c>
      <c r="C361" t="s">
        <v>201</v>
      </c>
      <c r="D361" t="s">
        <v>202</v>
      </c>
    </row>
    <row r="362" spans="1:4" x14ac:dyDescent="0.2">
      <c r="A362" t="s">
        <v>213</v>
      </c>
      <c r="B362" t="e">
        <f>FCIOCPP082007</f>
        <v>#REF!</v>
      </c>
      <c r="C362" t="s">
        <v>214</v>
      </c>
      <c r="D362" t="s">
        <v>215</v>
      </c>
    </row>
    <row r="363" spans="1:4" x14ac:dyDescent="0.2">
      <c r="A363" t="s">
        <v>216</v>
      </c>
      <c r="B363" t="e">
        <f>FCIOCPP082008</f>
        <v>#REF!</v>
      </c>
      <c r="C363" t="s">
        <v>217</v>
      </c>
      <c r="D363" t="s">
        <v>218</v>
      </c>
    </row>
    <row r="364" spans="1:4" x14ac:dyDescent="0.2">
      <c r="A364" t="s">
        <v>219</v>
      </c>
      <c r="B364" t="e">
        <f>FCIOCPP082009</f>
        <v>#REF!</v>
      </c>
      <c r="C364" t="s">
        <v>220</v>
      </c>
      <c r="D364" t="s">
        <v>221</v>
      </c>
    </row>
    <row r="365" spans="1:4" x14ac:dyDescent="0.2">
      <c r="A365" t="s">
        <v>222</v>
      </c>
      <c r="B365" t="e">
        <f>FCIOCPP082010</f>
        <v>#REF!</v>
      </c>
      <c r="C365" t="s">
        <v>223</v>
      </c>
      <c r="D365" t="s">
        <v>224</v>
      </c>
    </row>
    <row r="366" spans="1:4" x14ac:dyDescent="0.2">
      <c r="A366" t="s">
        <v>225</v>
      </c>
      <c r="B366" t="e">
        <f>FCIOCPP082011</f>
        <v>#REF!</v>
      </c>
      <c r="C366" t="s">
        <v>226</v>
      </c>
      <c r="D366" t="s">
        <v>227</v>
      </c>
    </row>
    <row r="367" spans="1:4" x14ac:dyDescent="0.2">
      <c r="A367" t="s">
        <v>228</v>
      </c>
      <c r="B367" t="e">
        <f>FCIOCPP082012</f>
        <v>#REF!</v>
      </c>
      <c r="C367" t="s">
        <v>229</v>
      </c>
      <c r="D367" t="s">
        <v>230</v>
      </c>
    </row>
    <row r="368" spans="1:4" x14ac:dyDescent="0.2">
      <c r="A368" t="s">
        <v>231</v>
      </c>
      <c r="B368" t="e">
        <f>FCIOCPP082013</f>
        <v>#REF!</v>
      </c>
      <c r="C368" t="s">
        <v>232</v>
      </c>
      <c r="D368" t="s">
        <v>233</v>
      </c>
    </row>
    <row r="369" spans="1:4" x14ac:dyDescent="0.2">
      <c r="A369" t="s">
        <v>234</v>
      </c>
      <c r="B369" t="e">
        <f>FCIOCPP082014</f>
        <v>#REF!</v>
      </c>
      <c r="C369" t="s">
        <v>235</v>
      </c>
      <c r="D369" t="s">
        <v>236</v>
      </c>
    </row>
    <row r="370" spans="1:4" x14ac:dyDescent="0.2">
      <c r="A370" t="s">
        <v>237</v>
      </c>
      <c r="B370" t="e">
        <f>FCIOCPP082015</f>
        <v>#REF!</v>
      </c>
      <c r="C370" t="s">
        <v>238</v>
      </c>
      <c r="D370" t="s">
        <v>239</v>
      </c>
    </row>
    <row r="371" spans="1:4" x14ac:dyDescent="0.2">
      <c r="A371" t="s">
        <v>240</v>
      </c>
      <c r="B371" t="e">
        <f>FCESPP082007</f>
        <v>#REF!</v>
      </c>
      <c r="C371" t="s">
        <v>241</v>
      </c>
      <c r="D371" t="s">
        <v>242</v>
      </c>
    </row>
    <row r="372" spans="1:4" x14ac:dyDescent="0.2">
      <c r="A372" t="s">
        <v>243</v>
      </c>
      <c r="B372" t="e">
        <f>FCESPP082008</f>
        <v>#REF!</v>
      </c>
      <c r="C372" t="s">
        <v>244</v>
      </c>
      <c r="D372" t="s">
        <v>245</v>
      </c>
    </row>
    <row r="373" spans="1:4" x14ac:dyDescent="0.2">
      <c r="A373" t="s">
        <v>246</v>
      </c>
      <c r="B373" t="e">
        <f>FCESPP082009</f>
        <v>#REF!</v>
      </c>
      <c r="C373" t="s">
        <v>247</v>
      </c>
      <c r="D373" t="s">
        <v>248</v>
      </c>
    </row>
    <row r="374" spans="1:4" x14ac:dyDescent="0.2">
      <c r="A374" t="s">
        <v>249</v>
      </c>
      <c r="B374" t="e">
        <f>FCESPP082010</f>
        <v>#REF!</v>
      </c>
      <c r="C374" t="s">
        <v>250</v>
      </c>
      <c r="D374" t="s">
        <v>251</v>
      </c>
    </row>
    <row r="375" spans="1:4" x14ac:dyDescent="0.2">
      <c r="A375" t="s">
        <v>252</v>
      </c>
      <c r="B375" t="e">
        <f>FCESPP082011</f>
        <v>#REF!</v>
      </c>
      <c r="C375" t="s">
        <v>253</v>
      </c>
      <c r="D375" t="s">
        <v>254</v>
      </c>
    </row>
    <row r="376" spans="1:4" x14ac:dyDescent="0.2">
      <c r="A376" t="s">
        <v>255</v>
      </c>
      <c r="B376" t="e">
        <f>FCESPP082012</f>
        <v>#REF!</v>
      </c>
      <c r="C376" t="s">
        <v>256</v>
      </c>
      <c r="D376" t="s">
        <v>257</v>
      </c>
    </row>
    <row r="377" spans="1:4" x14ac:dyDescent="0.2">
      <c r="A377" t="s">
        <v>258</v>
      </c>
      <c r="B377" t="e">
        <f>FCESPP082013</f>
        <v>#REF!</v>
      </c>
      <c r="C377" t="s">
        <v>259</v>
      </c>
      <c r="D377" t="s">
        <v>260</v>
      </c>
    </row>
    <row r="378" spans="1:4" x14ac:dyDescent="0.2">
      <c r="A378" t="s">
        <v>261</v>
      </c>
      <c r="B378" t="e">
        <f>FCESPP082014</f>
        <v>#REF!</v>
      </c>
      <c r="C378" t="s">
        <v>262</v>
      </c>
      <c r="D378" t="s">
        <v>263</v>
      </c>
    </row>
    <row r="379" spans="1:4" x14ac:dyDescent="0.2">
      <c r="A379" t="s">
        <v>264</v>
      </c>
      <c r="B379" t="e">
        <f>FCESPP082015</f>
        <v>#REF!</v>
      </c>
      <c r="C379" t="s">
        <v>265</v>
      </c>
      <c r="D379" t="s">
        <v>266</v>
      </c>
    </row>
    <row r="380" spans="1:4" x14ac:dyDescent="0.2">
      <c r="A380" t="s">
        <v>267</v>
      </c>
      <c r="B380" t="e">
        <f>FCPoGPP082007</f>
        <v>#REF!</v>
      </c>
      <c r="C380" t="s">
        <v>1603</v>
      </c>
      <c r="D380" t="s">
        <v>1504</v>
      </c>
    </row>
    <row r="381" spans="1:4" x14ac:dyDescent="0.2">
      <c r="A381" t="s">
        <v>268</v>
      </c>
      <c r="B381" t="e">
        <f>FCPoGPP082008</f>
        <v>#REF!</v>
      </c>
      <c r="C381" t="s">
        <v>1604</v>
      </c>
      <c r="D381" t="s">
        <v>1505</v>
      </c>
    </row>
    <row r="382" spans="1:4" x14ac:dyDescent="0.2">
      <c r="A382" t="s">
        <v>269</v>
      </c>
      <c r="B382" t="e">
        <f>FCPoGPP082009</f>
        <v>#REF!</v>
      </c>
      <c r="C382" t="s">
        <v>1605</v>
      </c>
      <c r="D382" t="s">
        <v>1375</v>
      </c>
    </row>
    <row r="383" spans="1:4" x14ac:dyDescent="0.2">
      <c r="A383" t="s">
        <v>270</v>
      </c>
      <c r="B383" t="e">
        <f>FCPoGPP082010</f>
        <v>#REF!</v>
      </c>
      <c r="C383" t="s">
        <v>1606</v>
      </c>
      <c r="D383" t="s">
        <v>1376</v>
      </c>
    </row>
    <row r="384" spans="1:4" x14ac:dyDescent="0.2">
      <c r="A384" t="s">
        <v>271</v>
      </c>
      <c r="B384" t="e">
        <f>FCPoGPP082011</f>
        <v>#REF!</v>
      </c>
      <c r="C384" t="s">
        <v>1607</v>
      </c>
      <c r="D384" t="s">
        <v>1377</v>
      </c>
    </row>
    <row r="385" spans="1:4" x14ac:dyDescent="0.2">
      <c r="A385" t="s">
        <v>272</v>
      </c>
      <c r="B385" t="e">
        <f>FCPoGPP082012</f>
        <v>#REF!</v>
      </c>
      <c r="C385" t="s">
        <v>1608</v>
      </c>
      <c r="D385" t="s">
        <v>1378</v>
      </c>
    </row>
    <row r="386" spans="1:4" x14ac:dyDescent="0.2">
      <c r="A386" t="s">
        <v>273</v>
      </c>
      <c r="B386" t="e">
        <f>FCPoGPP082013</f>
        <v>#REF!</v>
      </c>
      <c r="C386" t="s">
        <v>1609</v>
      </c>
      <c r="D386" t="s">
        <v>1379</v>
      </c>
    </row>
    <row r="387" spans="1:4" x14ac:dyDescent="0.2">
      <c r="A387" t="s">
        <v>274</v>
      </c>
      <c r="B387" t="e">
        <f>FCPoGPP082014</f>
        <v>#REF!</v>
      </c>
      <c r="C387" t="s">
        <v>1610</v>
      </c>
      <c r="D387" t="s">
        <v>1380</v>
      </c>
    </row>
    <row r="388" spans="1:4" x14ac:dyDescent="0.2">
      <c r="A388" t="s">
        <v>275</v>
      </c>
      <c r="B388" t="e">
        <f>FCPoGPP082015</f>
        <v>#REF!</v>
      </c>
      <c r="C388" t="s">
        <v>1611</v>
      </c>
      <c r="D388" t="s">
        <v>1381</v>
      </c>
    </row>
    <row r="389" spans="1:4" x14ac:dyDescent="0.2">
      <c r="A389" t="s">
        <v>276</v>
      </c>
      <c r="B389" t="e">
        <f>FCCPP082007</f>
        <v>#REF!</v>
      </c>
      <c r="C389" t="s">
        <v>2680</v>
      </c>
      <c r="D389" t="s">
        <v>2585</v>
      </c>
    </row>
    <row r="390" spans="1:4" x14ac:dyDescent="0.2">
      <c r="A390" t="s">
        <v>277</v>
      </c>
      <c r="B390" t="e">
        <f>FCCPP082008</f>
        <v>#REF!</v>
      </c>
      <c r="C390" t="s">
        <v>2681</v>
      </c>
      <c r="D390" t="s">
        <v>2586</v>
      </c>
    </row>
    <row r="391" spans="1:4" x14ac:dyDescent="0.2">
      <c r="A391" t="s">
        <v>278</v>
      </c>
      <c r="B391" t="e">
        <f>FCCPP082009</f>
        <v>#REF!</v>
      </c>
      <c r="C391" t="s">
        <v>2682</v>
      </c>
      <c r="D391" t="s">
        <v>2587</v>
      </c>
    </row>
    <row r="392" spans="1:4" x14ac:dyDescent="0.2">
      <c r="A392" t="s">
        <v>279</v>
      </c>
      <c r="B392" t="e">
        <f>FCCPP082010</f>
        <v>#REF!</v>
      </c>
      <c r="C392" t="s">
        <v>803</v>
      </c>
      <c r="D392" t="s">
        <v>2588</v>
      </c>
    </row>
    <row r="393" spans="1:4" x14ac:dyDescent="0.2">
      <c r="A393" t="s">
        <v>280</v>
      </c>
      <c r="B393" t="e">
        <f>FCCPP082011</f>
        <v>#REF!</v>
      </c>
      <c r="C393" t="s">
        <v>804</v>
      </c>
      <c r="D393" t="s">
        <v>2589</v>
      </c>
    </row>
    <row r="394" spans="1:4" x14ac:dyDescent="0.2">
      <c r="A394" t="s">
        <v>281</v>
      </c>
      <c r="B394" t="e">
        <f>FCCPP082012</f>
        <v>#REF!</v>
      </c>
      <c r="C394" t="s">
        <v>805</v>
      </c>
      <c r="D394" t="s">
        <v>2590</v>
      </c>
    </row>
    <row r="395" spans="1:4" x14ac:dyDescent="0.2">
      <c r="A395" t="s">
        <v>282</v>
      </c>
      <c r="B395" t="e">
        <f>FCCPP082013</f>
        <v>#REF!</v>
      </c>
      <c r="C395" t="s">
        <v>806</v>
      </c>
      <c r="D395" t="s">
        <v>2591</v>
      </c>
    </row>
    <row r="396" spans="1:4" x14ac:dyDescent="0.2">
      <c r="A396" t="s">
        <v>283</v>
      </c>
      <c r="B396" t="e">
        <f>FCCPP082014</f>
        <v>#REF!</v>
      </c>
      <c r="C396" t="s">
        <v>807</v>
      </c>
      <c r="D396" t="s">
        <v>2592</v>
      </c>
    </row>
    <row r="397" spans="1:4" x14ac:dyDescent="0.2">
      <c r="A397" t="s">
        <v>284</v>
      </c>
      <c r="B397" t="e">
        <f>FCCPP082015</f>
        <v>#REF!</v>
      </c>
      <c r="C397" t="s">
        <v>808</v>
      </c>
      <c r="D397" t="s">
        <v>2593</v>
      </c>
    </row>
    <row r="398" spans="1:4" x14ac:dyDescent="0.2">
      <c r="A398" t="s">
        <v>285</v>
      </c>
      <c r="B398" t="e">
        <f>FSIPP082007</f>
        <v>#REF!</v>
      </c>
      <c r="C398" t="s">
        <v>286</v>
      </c>
      <c r="D398" t="s">
        <v>287</v>
      </c>
    </row>
    <row r="399" spans="1:4" x14ac:dyDescent="0.2">
      <c r="A399" t="s">
        <v>288</v>
      </c>
      <c r="B399" t="e">
        <f>FSIPP082008</f>
        <v>#REF!</v>
      </c>
      <c r="C399" t="s">
        <v>289</v>
      </c>
      <c r="D399" t="s">
        <v>290</v>
      </c>
    </row>
    <row r="400" spans="1:4" x14ac:dyDescent="0.2">
      <c r="A400" t="s">
        <v>291</v>
      </c>
      <c r="B400" t="e">
        <f>FSIPP082009</f>
        <v>#REF!</v>
      </c>
      <c r="C400" t="s">
        <v>292</v>
      </c>
      <c r="D400" t="s">
        <v>293</v>
      </c>
    </row>
    <row r="401" spans="1:4" x14ac:dyDescent="0.2">
      <c r="A401" t="s">
        <v>294</v>
      </c>
      <c r="B401" t="e">
        <f>FSIPP082010</f>
        <v>#REF!</v>
      </c>
      <c r="C401" t="s">
        <v>295</v>
      </c>
      <c r="D401" t="s">
        <v>296</v>
      </c>
    </row>
    <row r="402" spans="1:4" x14ac:dyDescent="0.2">
      <c r="A402" t="s">
        <v>297</v>
      </c>
      <c r="B402" t="e">
        <f>FSIPP082011</f>
        <v>#REF!</v>
      </c>
      <c r="C402" t="s">
        <v>298</v>
      </c>
      <c r="D402" t="s">
        <v>299</v>
      </c>
    </row>
    <row r="403" spans="1:4" x14ac:dyDescent="0.2">
      <c r="A403" t="s">
        <v>300</v>
      </c>
      <c r="B403" t="e">
        <f>FSIPP082012</f>
        <v>#REF!</v>
      </c>
      <c r="C403" t="s">
        <v>301</v>
      </c>
      <c r="D403" t="s">
        <v>302</v>
      </c>
    </row>
    <row r="404" spans="1:4" x14ac:dyDescent="0.2">
      <c r="A404" t="s">
        <v>303</v>
      </c>
      <c r="B404" t="e">
        <f>FSIPP082013</f>
        <v>#REF!</v>
      </c>
      <c r="C404" t="s">
        <v>304</v>
      </c>
      <c r="D404" t="s">
        <v>305</v>
      </c>
    </row>
    <row r="405" spans="1:4" x14ac:dyDescent="0.2">
      <c r="A405" t="s">
        <v>306</v>
      </c>
      <c r="B405" t="e">
        <f>FSIPP082014</f>
        <v>#REF!</v>
      </c>
      <c r="C405" t="s">
        <v>307</v>
      </c>
      <c r="D405" t="s">
        <v>308</v>
      </c>
    </row>
    <row r="406" spans="1:4" x14ac:dyDescent="0.2">
      <c r="A406" t="s">
        <v>309</v>
      </c>
      <c r="B406" t="e">
        <f>FSIPP082015</f>
        <v>#REF!</v>
      </c>
      <c r="C406" t="s">
        <v>310</v>
      </c>
      <c r="D406" t="s">
        <v>2070</v>
      </c>
    </row>
    <row r="407" spans="1:4" x14ac:dyDescent="0.2">
      <c r="A407" t="s">
        <v>2081</v>
      </c>
      <c r="B407" t="e">
        <f>FCIOCPP092007</f>
        <v>#REF!</v>
      </c>
      <c r="C407" t="s">
        <v>2082</v>
      </c>
      <c r="D407" t="s">
        <v>2083</v>
      </c>
    </row>
    <row r="408" spans="1:4" x14ac:dyDescent="0.2">
      <c r="A408" t="s">
        <v>2084</v>
      </c>
      <c r="B408" t="e">
        <f>FCIOCPP092008</f>
        <v>#REF!</v>
      </c>
      <c r="C408" t="s">
        <v>2085</v>
      </c>
      <c r="D408" t="s">
        <v>2086</v>
      </c>
    </row>
    <row r="409" spans="1:4" x14ac:dyDescent="0.2">
      <c r="A409" t="s">
        <v>2087</v>
      </c>
      <c r="B409" t="e">
        <f>FCIOCPP092009</f>
        <v>#REF!</v>
      </c>
      <c r="C409" t="s">
        <v>2088</v>
      </c>
      <c r="D409" t="s">
        <v>2089</v>
      </c>
    </row>
    <row r="410" spans="1:4" x14ac:dyDescent="0.2">
      <c r="A410" t="s">
        <v>2090</v>
      </c>
      <c r="B410" t="e">
        <f>FCIOCPP092010</f>
        <v>#REF!</v>
      </c>
      <c r="C410" t="s">
        <v>2091</v>
      </c>
      <c r="D410" t="s">
        <v>2092</v>
      </c>
    </row>
    <row r="411" spans="1:4" x14ac:dyDescent="0.2">
      <c r="A411" t="s">
        <v>2093</v>
      </c>
      <c r="B411" t="e">
        <f>FCIOCPP092011</f>
        <v>#REF!</v>
      </c>
      <c r="C411" t="s">
        <v>2094</v>
      </c>
      <c r="D411" t="s">
        <v>2095</v>
      </c>
    </row>
    <row r="412" spans="1:4" x14ac:dyDescent="0.2">
      <c r="A412" t="s">
        <v>2096</v>
      </c>
      <c r="B412" t="e">
        <f>FCIOCPP092012</f>
        <v>#REF!</v>
      </c>
      <c r="C412" t="s">
        <v>2097</v>
      </c>
      <c r="D412" t="s">
        <v>2098</v>
      </c>
    </row>
    <row r="413" spans="1:4" x14ac:dyDescent="0.2">
      <c r="A413" t="s">
        <v>2099</v>
      </c>
      <c r="B413" t="e">
        <f>FCIOCPP092013</f>
        <v>#REF!</v>
      </c>
      <c r="C413" t="s">
        <v>2100</v>
      </c>
      <c r="D413" t="s">
        <v>2101</v>
      </c>
    </row>
    <row r="414" spans="1:4" x14ac:dyDescent="0.2">
      <c r="A414" t="s">
        <v>2102</v>
      </c>
      <c r="B414" t="e">
        <f>FCIOCPP092014</f>
        <v>#REF!</v>
      </c>
      <c r="C414" t="s">
        <v>2103</v>
      </c>
      <c r="D414" t="s">
        <v>2104</v>
      </c>
    </row>
    <row r="415" spans="1:4" x14ac:dyDescent="0.2">
      <c r="A415" t="s">
        <v>2105</v>
      </c>
      <c r="B415" t="e">
        <f>FCIOCPP092015</f>
        <v>#REF!</v>
      </c>
      <c r="C415" t="s">
        <v>2106</v>
      </c>
      <c r="D415" t="s">
        <v>2107</v>
      </c>
    </row>
    <row r="416" spans="1:4" x14ac:dyDescent="0.2">
      <c r="A416" t="s">
        <v>2108</v>
      </c>
      <c r="B416" t="e">
        <f>FCESPP092007</f>
        <v>#REF!</v>
      </c>
      <c r="C416" t="s">
        <v>2109</v>
      </c>
      <c r="D416" t="s">
        <v>2110</v>
      </c>
    </row>
    <row r="417" spans="1:4" x14ac:dyDescent="0.2">
      <c r="A417" t="s">
        <v>2111</v>
      </c>
      <c r="B417" t="e">
        <f>FCESPP092008</f>
        <v>#REF!</v>
      </c>
      <c r="C417" t="s">
        <v>2112</v>
      </c>
      <c r="D417" t="s">
        <v>2113</v>
      </c>
    </row>
    <row r="418" spans="1:4" x14ac:dyDescent="0.2">
      <c r="A418" t="s">
        <v>2114</v>
      </c>
      <c r="B418" t="e">
        <f>FCESPP092009</f>
        <v>#REF!</v>
      </c>
      <c r="C418" t="s">
        <v>2115</v>
      </c>
      <c r="D418" t="s">
        <v>2116</v>
      </c>
    </row>
    <row r="419" spans="1:4" x14ac:dyDescent="0.2">
      <c r="A419" t="s">
        <v>2117</v>
      </c>
      <c r="B419" t="e">
        <f>FCESPP092010</f>
        <v>#REF!</v>
      </c>
      <c r="C419" t="s">
        <v>2118</v>
      </c>
      <c r="D419" t="s">
        <v>2119</v>
      </c>
    </row>
    <row r="420" spans="1:4" x14ac:dyDescent="0.2">
      <c r="A420" t="s">
        <v>2120</v>
      </c>
      <c r="B420" t="e">
        <f>FCESPP092011</f>
        <v>#REF!</v>
      </c>
      <c r="C420" t="s">
        <v>2121</v>
      </c>
      <c r="D420" t="s">
        <v>2122</v>
      </c>
    </row>
    <row r="421" spans="1:4" x14ac:dyDescent="0.2">
      <c r="A421" t="s">
        <v>2123</v>
      </c>
      <c r="B421" t="e">
        <f>FCESPP092012</f>
        <v>#REF!</v>
      </c>
      <c r="C421" t="s">
        <v>2124</v>
      </c>
      <c r="D421" t="s">
        <v>2125</v>
      </c>
    </row>
    <row r="422" spans="1:4" x14ac:dyDescent="0.2">
      <c r="A422" t="s">
        <v>2126</v>
      </c>
      <c r="B422" t="e">
        <f>FCESPP092013</f>
        <v>#REF!</v>
      </c>
      <c r="C422" t="s">
        <v>2127</v>
      </c>
      <c r="D422" t="s">
        <v>2128</v>
      </c>
    </row>
    <row r="423" spans="1:4" x14ac:dyDescent="0.2">
      <c r="A423" t="s">
        <v>2129</v>
      </c>
      <c r="B423" t="e">
        <f>FCESPP092014</f>
        <v>#REF!</v>
      </c>
      <c r="C423" t="s">
        <v>2130</v>
      </c>
      <c r="D423" t="s">
        <v>2131</v>
      </c>
    </row>
    <row r="424" spans="1:4" x14ac:dyDescent="0.2">
      <c r="A424" t="s">
        <v>2132</v>
      </c>
      <c r="B424" t="e">
        <f>FCESPP092015</f>
        <v>#REF!</v>
      </c>
      <c r="C424" t="s">
        <v>2133</v>
      </c>
      <c r="D424" t="s">
        <v>2134</v>
      </c>
    </row>
    <row r="425" spans="1:4" x14ac:dyDescent="0.2">
      <c r="A425" t="s">
        <v>2135</v>
      </c>
      <c r="B425" t="e">
        <f>FCPoGPP092007</f>
        <v>#REF!</v>
      </c>
      <c r="C425" t="s">
        <v>1612</v>
      </c>
      <c r="D425" t="s">
        <v>1382</v>
      </c>
    </row>
    <row r="426" spans="1:4" x14ac:dyDescent="0.2">
      <c r="A426" t="s">
        <v>2136</v>
      </c>
      <c r="B426" t="e">
        <f>FCPoGPP092008</f>
        <v>#REF!</v>
      </c>
      <c r="C426" t="s">
        <v>1613</v>
      </c>
      <c r="D426" t="s">
        <v>1383</v>
      </c>
    </row>
    <row r="427" spans="1:4" x14ac:dyDescent="0.2">
      <c r="A427" t="s">
        <v>2137</v>
      </c>
      <c r="B427" t="e">
        <f>FCPoGPP092009</f>
        <v>#REF!</v>
      </c>
      <c r="C427" t="s">
        <v>1614</v>
      </c>
      <c r="D427" t="s">
        <v>1384</v>
      </c>
    </row>
    <row r="428" spans="1:4" x14ac:dyDescent="0.2">
      <c r="A428" t="s">
        <v>2138</v>
      </c>
      <c r="B428" t="e">
        <f>FCPoGPP092010</f>
        <v>#REF!</v>
      </c>
      <c r="C428" t="s">
        <v>1615</v>
      </c>
      <c r="D428" t="s">
        <v>1385</v>
      </c>
    </row>
    <row r="429" spans="1:4" x14ac:dyDescent="0.2">
      <c r="A429" t="s">
        <v>2139</v>
      </c>
      <c r="B429" t="e">
        <f>FCPoGPP092011</f>
        <v>#REF!</v>
      </c>
      <c r="C429" t="s">
        <v>1616</v>
      </c>
      <c r="D429" t="s">
        <v>1386</v>
      </c>
    </row>
    <row r="430" spans="1:4" x14ac:dyDescent="0.2">
      <c r="A430" t="s">
        <v>2140</v>
      </c>
      <c r="B430" t="e">
        <f>FCPoGPP092012</f>
        <v>#REF!</v>
      </c>
      <c r="C430" t="s">
        <v>1617</v>
      </c>
      <c r="D430" t="s">
        <v>1387</v>
      </c>
    </row>
    <row r="431" spans="1:4" x14ac:dyDescent="0.2">
      <c r="A431" t="s">
        <v>2141</v>
      </c>
      <c r="B431" t="e">
        <f>FCPoGPP092013</f>
        <v>#REF!</v>
      </c>
      <c r="C431" t="s">
        <v>1618</v>
      </c>
      <c r="D431" t="s">
        <v>1388</v>
      </c>
    </row>
    <row r="432" spans="1:4" x14ac:dyDescent="0.2">
      <c r="A432" t="s">
        <v>2142</v>
      </c>
      <c r="B432" t="e">
        <f>FCPoGPP092014</f>
        <v>#REF!</v>
      </c>
      <c r="C432" t="s">
        <v>1619</v>
      </c>
      <c r="D432" t="s">
        <v>1389</v>
      </c>
    </row>
    <row r="433" spans="1:4" x14ac:dyDescent="0.2">
      <c r="A433" t="s">
        <v>2143</v>
      </c>
      <c r="B433" t="e">
        <f>FCPoGPP092015</f>
        <v>#REF!</v>
      </c>
      <c r="C433" t="s">
        <v>1620</v>
      </c>
      <c r="D433" t="s">
        <v>1390</v>
      </c>
    </row>
    <row r="434" spans="1:4" x14ac:dyDescent="0.2">
      <c r="A434" t="s">
        <v>2144</v>
      </c>
      <c r="B434" t="e">
        <f>FCCPP092007</f>
        <v>#REF!</v>
      </c>
      <c r="C434" t="s">
        <v>809</v>
      </c>
      <c r="D434" t="s">
        <v>2594</v>
      </c>
    </row>
    <row r="435" spans="1:4" x14ac:dyDescent="0.2">
      <c r="A435" t="s">
        <v>2145</v>
      </c>
      <c r="B435" t="e">
        <f>FCCPP092008</f>
        <v>#REF!</v>
      </c>
      <c r="C435" t="s">
        <v>810</v>
      </c>
      <c r="D435" t="s">
        <v>2595</v>
      </c>
    </row>
    <row r="436" spans="1:4" x14ac:dyDescent="0.2">
      <c r="A436" t="s">
        <v>2146</v>
      </c>
      <c r="B436" t="e">
        <f>FCCPP092009</f>
        <v>#REF!</v>
      </c>
      <c r="C436" t="s">
        <v>811</v>
      </c>
      <c r="D436" t="s">
        <v>2596</v>
      </c>
    </row>
    <row r="437" spans="1:4" x14ac:dyDescent="0.2">
      <c r="A437" t="s">
        <v>2147</v>
      </c>
      <c r="B437" t="e">
        <f>FCCPP092010</f>
        <v>#REF!</v>
      </c>
      <c r="C437" t="s">
        <v>812</v>
      </c>
      <c r="D437" t="s">
        <v>2597</v>
      </c>
    </row>
    <row r="438" spans="1:4" x14ac:dyDescent="0.2">
      <c r="A438" t="s">
        <v>2148</v>
      </c>
      <c r="B438" t="e">
        <f>FCCPP092011</f>
        <v>#REF!</v>
      </c>
      <c r="C438" t="s">
        <v>813</v>
      </c>
      <c r="D438" t="s">
        <v>2598</v>
      </c>
    </row>
    <row r="439" spans="1:4" x14ac:dyDescent="0.2">
      <c r="A439" t="s">
        <v>2149</v>
      </c>
      <c r="B439" t="e">
        <f>FCCPP092012</f>
        <v>#REF!</v>
      </c>
      <c r="C439" t="s">
        <v>814</v>
      </c>
      <c r="D439" t="s">
        <v>2599</v>
      </c>
    </row>
    <row r="440" spans="1:4" x14ac:dyDescent="0.2">
      <c r="A440" t="s">
        <v>2150</v>
      </c>
      <c r="B440" t="e">
        <f>FCCPP092013</f>
        <v>#REF!</v>
      </c>
      <c r="C440" t="s">
        <v>815</v>
      </c>
      <c r="D440" t="s">
        <v>2600</v>
      </c>
    </row>
    <row r="441" spans="1:4" x14ac:dyDescent="0.2">
      <c r="A441" t="s">
        <v>2151</v>
      </c>
      <c r="B441" t="e">
        <f>FCCPP092014</f>
        <v>#REF!</v>
      </c>
      <c r="C441" t="s">
        <v>816</v>
      </c>
      <c r="D441" t="s">
        <v>2601</v>
      </c>
    </row>
    <row r="442" spans="1:4" x14ac:dyDescent="0.2">
      <c r="A442" t="s">
        <v>2152</v>
      </c>
      <c r="B442" t="e">
        <f>FCCPP092015</f>
        <v>#REF!</v>
      </c>
      <c r="C442" t="s">
        <v>817</v>
      </c>
      <c r="D442" t="s">
        <v>2602</v>
      </c>
    </row>
    <row r="443" spans="1:4" x14ac:dyDescent="0.2">
      <c r="A443" t="s">
        <v>2153</v>
      </c>
      <c r="B443" t="e">
        <f>FSIPP092007</f>
        <v>#REF!</v>
      </c>
      <c r="C443" t="s">
        <v>2154</v>
      </c>
      <c r="D443" t="s">
        <v>2155</v>
      </c>
    </row>
    <row r="444" spans="1:4" x14ac:dyDescent="0.2">
      <c r="A444" t="s">
        <v>2156</v>
      </c>
      <c r="B444" t="e">
        <f>FSIPP092008</f>
        <v>#REF!</v>
      </c>
      <c r="C444" t="s">
        <v>2157</v>
      </c>
      <c r="D444" t="s">
        <v>2158</v>
      </c>
    </row>
    <row r="445" spans="1:4" x14ac:dyDescent="0.2">
      <c r="A445" t="s">
        <v>2159</v>
      </c>
      <c r="B445" t="e">
        <f>FSIPP092009</f>
        <v>#REF!</v>
      </c>
      <c r="C445" t="s">
        <v>2160</v>
      </c>
      <c r="D445" t="s">
        <v>2161</v>
      </c>
    </row>
    <row r="446" spans="1:4" x14ac:dyDescent="0.2">
      <c r="A446" t="s">
        <v>2162</v>
      </c>
      <c r="B446" t="e">
        <f>FSIPP092010</f>
        <v>#REF!</v>
      </c>
      <c r="C446" t="s">
        <v>2163</v>
      </c>
      <c r="D446" t="s">
        <v>2164</v>
      </c>
    </row>
    <row r="447" spans="1:4" x14ac:dyDescent="0.2">
      <c r="A447" t="s">
        <v>2165</v>
      </c>
      <c r="B447" t="e">
        <f>FSIPP092011</f>
        <v>#REF!</v>
      </c>
      <c r="C447" t="s">
        <v>2166</v>
      </c>
      <c r="D447" t="s">
        <v>2167</v>
      </c>
    </row>
    <row r="448" spans="1:4" x14ac:dyDescent="0.2">
      <c r="A448" t="s">
        <v>2168</v>
      </c>
      <c r="B448" t="e">
        <f>FSIPP092012</f>
        <v>#REF!</v>
      </c>
      <c r="C448" t="s">
        <v>2169</v>
      </c>
      <c r="D448" t="s">
        <v>2170</v>
      </c>
    </row>
    <row r="449" spans="1:4" x14ac:dyDescent="0.2">
      <c r="A449" t="s">
        <v>2171</v>
      </c>
      <c r="B449" t="e">
        <f>FSIPP092013</f>
        <v>#REF!</v>
      </c>
      <c r="C449" t="s">
        <v>2172</v>
      </c>
      <c r="D449" t="s">
        <v>2173</v>
      </c>
    </row>
    <row r="450" spans="1:4" x14ac:dyDescent="0.2">
      <c r="A450" t="s">
        <v>2174</v>
      </c>
      <c r="B450" t="e">
        <f>FSIPP092014</f>
        <v>#REF!</v>
      </c>
      <c r="C450" t="s">
        <v>2175</v>
      </c>
      <c r="D450" t="s">
        <v>2176</v>
      </c>
    </row>
    <row r="451" spans="1:4" x14ac:dyDescent="0.2">
      <c r="A451" t="s">
        <v>2177</v>
      </c>
      <c r="B451" t="e">
        <f>FSIPP092015</f>
        <v>#REF!</v>
      </c>
      <c r="C451" t="s">
        <v>2178</v>
      </c>
      <c r="D451" t="s">
        <v>2179</v>
      </c>
    </row>
    <row r="452" spans="1:4" x14ac:dyDescent="0.2">
      <c r="A452" t="s">
        <v>1047</v>
      </c>
      <c r="B452" t="e">
        <f>FCIOCPP102007</f>
        <v>#REF!</v>
      </c>
      <c r="C452" t="s">
        <v>1227</v>
      </c>
      <c r="D452" t="s">
        <v>582</v>
      </c>
    </row>
    <row r="453" spans="1:4" x14ac:dyDescent="0.2">
      <c r="A453" t="s">
        <v>1048</v>
      </c>
      <c r="B453" t="e">
        <f>FCIOCPP102008</f>
        <v>#REF!</v>
      </c>
      <c r="C453" t="s">
        <v>1228</v>
      </c>
      <c r="D453" t="s">
        <v>583</v>
      </c>
    </row>
    <row r="454" spans="1:4" x14ac:dyDescent="0.2">
      <c r="A454" t="s">
        <v>1049</v>
      </c>
      <c r="B454" t="e">
        <f>FCIOCPP102009</f>
        <v>#REF!</v>
      </c>
      <c r="C454" t="s">
        <v>1229</v>
      </c>
      <c r="D454" t="s">
        <v>584</v>
      </c>
    </row>
    <row r="455" spans="1:4" x14ac:dyDescent="0.2">
      <c r="A455" t="s">
        <v>1050</v>
      </c>
      <c r="B455" t="e">
        <f>FCIOCPP102010</f>
        <v>#REF!</v>
      </c>
      <c r="C455" t="s">
        <v>1230</v>
      </c>
      <c r="D455" t="s">
        <v>585</v>
      </c>
    </row>
    <row r="456" spans="1:4" x14ac:dyDescent="0.2">
      <c r="A456" t="s">
        <v>1051</v>
      </c>
      <c r="B456" t="e">
        <f>FCIOCPP102011</f>
        <v>#REF!</v>
      </c>
      <c r="C456" t="s">
        <v>1231</v>
      </c>
      <c r="D456" t="s">
        <v>586</v>
      </c>
    </row>
    <row r="457" spans="1:4" x14ac:dyDescent="0.2">
      <c r="A457" t="s">
        <v>1052</v>
      </c>
      <c r="B457" t="e">
        <f>FCIOCPP102012</f>
        <v>#REF!</v>
      </c>
      <c r="C457" t="s">
        <v>1232</v>
      </c>
      <c r="D457" t="s">
        <v>587</v>
      </c>
    </row>
    <row r="458" spans="1:4" x14ac:dyDescent="0.2">
      <c r="A458" t="s">
        <v>1053</v>
      </c>
      <c r="B458" t="e">
        <f>FCIOCPP102013</f>
        <v>#REF!</v>
      </c>
      <c r="C458" t="s">
        <v>1233</v>
      </c>
      <c r="D458" t="s">
        <v>588</v>
      </c>
    </row>
    <row r="459" spans="1:4" x14ac:dyDescent="0.2">
      <c r="A459" t="s">
        <v>1054</v>
      </c>
      <c r="B459" t="e">
        <f>FCIOCPP102014</f>
        <v>#REF!</v>
      </c>
      <c r="C459" t="s">
        <v>1234</v>
      </c>
      <c r="D459" t="s">
        <v>589</v>
      </c>
    </row>
    <row r="460" spans="1:4" x14ac:dyDescent="0.2">
      <c r="A460" t="s">
        <v>1055</v>
      </c>
      <c r="B460" t="e">
        <f>FCIOCPP102015</f>
        <v>#REF!</v>
      </c>
      <c r="C460" t="s">
        <v>1235</v>
      </c>
      <c r="D460" t="s">
        <v>590</v>
      </c>
    </row>
    <row r="461" spans="1:4" x14ac:dyDescent="0.2">
      <c r="A461" t="s">
        <v>1056</v>
      </c>
      <c r="B461" t="e">
        <f>FCESPP102007</f>
        <v>#REF!</v>
      </c>
      <c r="C461" t="s">
        <v>1236</v>
      </c>
      <c r="D461" t="s">
        <v>591</v>
      </c>
    </row>
    <row r="462" spans="1:4" x14ac:dyDescent="0.2">
      <c r="A462" t="s">
        <v>1057</v>
      </c>
      <c r="B462" t="e">
        <f>FCESPP102008</f>
        <v>#REF!</v>
      </c>
      <c r="C462" t="s">
        <v>1237</v>
      </c>
      <c r="D462" t="s">
        <v>592</v>
      </c>
    </row>
    <row r="463" spans="1:4" x14ac:dyDescent="0.2">
      <c r="A463" t="s">
        <v>1058</v>
      </c>
      <c r="B463" t="e">
        <f>FCESPP102009</f>
        <v>#REF!</v>
      </c>
      <c r="C463" t="s">
        <v>1238</v>
      </c>
      <c r="D463" t="s">
        <v>593</v>
      </c>
    </row>
    <row r="464" spans="1:4" x14ac:dyDescent="0.2">
      <c r="A464" t="s">
        <v>1059</v>
      </c>
      <c r="B464" t="e">
        <f>FCESPP102010</f>
        <v>#REF!</v>
      </c>
      <c r="C464" t="s">
        <v>1239</v>
      </c>
      <c r="D464" t="s">
        <v>594</v>
      </c>
    </row>
    <row r="465" spans="1:4" x14ac:dyDescent="0.2">
      <c r="A465" t="s">
        <v>1060</v>
      </c>
      <c r="B465" t="e">
        <f>FCESPP102011</f>
        <v>#REF!</v>
      </c>
      <c r="C465" t="s">
        <v>1240</v>
      </c>
      <c r="D465" t="s">
        <v>595</v>
      </c>
    </row>
    <row r="466" spans="1:4" x14ac:dyDescent="0.2">
      <c r="A466" t="s">
        <v>1061</v>
      </c>
      <c r="B466" t="e">
        <f>FCESPP102012</f>
        <v>#REF!</v>
      </c>
      <c r="C466" t="s">
        <v>1241</v>
      </c>
      <c r="D466" t="s">
        <v>596</v>
      </c>
    </row>
    <row r="467" spans="1:4" x14ac:dyDescent="0.2">
      <c r="A467" t="s">
        <v>1062</v>
      </c>
      <c r="B467" t="e">
        <f>FCESPP102013</f>
        <v>#REF!</v>
      </c>
      <c r="C467" t="s">
        <v>1242</v>
      </c>
      <c r="D467" t="s">
        <v>597</v>
      </c>
    </row>
    <row r="468" spans="1:4" x14ac:dyDescent="0.2">
      <c r="A468" t="s">
        <v>1063</v>
      </c>
      <c r="B468" t="e">
        <f>FCESPP102014</f>
        <v>#REF!</v>
      </c>
      <c r="C468" t="s">
        <v>1243</v>
      </c>
      <c r="D468" t="s">
        <v>598</v>
      </c>
    </row>
    <row r="469" spans="1:4" x14ac:dyDescent="0.2">
      <c r="A469" t="s">
        <v>1064</v>
      </c>
      <c r="B469" t="e">
        <f>FCESPP102015</f>
        <v>#REF!</v>
      </c>
      <c r="C469" t="s">
        <v>1244</v>
      </c>
      <c r="D469" t="s">
        <v>599</v>
      </c>
    </row>
    <row r="470" spans="1:4" x14ac:dyDescent="0.2">
      <c r="A470" t="s">
        <v>1065</v>
      </c>
      <c r="B470" t="e">
        <f>FCPoGPP102007</f>
        <v>#REF!</v>
      </c>
      <c r="C470" t="s">
        <v>1621</v>
      </c>
      <c r="D470" t="s">
        <v>1391</v>
      </c>
    </row>
    <row r="471" spans="1:4" x14ac:dyDescent="0.2">
      <c r="A471" t="s">
        <v>1066</v>
      </c>
      <c r="B471" t="e">
        <f>FCPoGPP102008</f>
        <v>#REF!</v>
      </c>
      <c r="C471" t="s">
        <v>1622</v>
      </c>
      <c r="D471" t="s">
        <v>1392</v>
      </c>
    </row>
    <row r="472" spans="1:4" x14ac:dyDescent="0.2">
      <c r="A472" t="s">
        <v>1067</v>
      </c>
      <c r="B472" t="e">
        <f>FCPoGPP102009</f>
        <v>#REF!</v>
      </c>
      <c r="C472" t="s">
        <v>1623</v>
      </c>
      <c r="D472" t="s">
        <v>1393</v>
      </c>
    </row>
    <row r="473" spans="1:4" x14ac:dyDescent="0.2">
      <c r="A473" t="s">
        <v>1068</v>
      </c>
      <c r="B473" t="e">
        <f>FCPoGPP102010</f>
        <v>#REF!</v>
      </c>
      <c r="C473" t="s">
        <v>1624</v>
      </c>
      <c r="D473" t="s">
        <v>1394</v>
      </c>
    </row>
    <row r="474" spans="1:4" x14ac:dyDescent="0.2">
      <c r="A474" t="s">
        <v>1069</v>
      </c>
      <c r="B474" t="e">
        <f>FCPoGPP102011</f>
        <v>#REF!</v>
      </c>
      <c r="C474" t="s">
        <v>1625</v>
      </c>
      <c r="D474" t="s">
        <v>1395</v>
      </c>
    </row>
    <row r="475" spans="1:4" x14ac:dyDescent="0.2">
      <c r="A475" t="s">
        <v>1070</v>
      </c>
      <c r="B475" t="e">
        <f>FCPoGPP102012</f>
        <v>#REF!</v>
      </c>
      <c r="C475" t="s">
        <v>1626</v>
      </c>
      <c r="D475" t="s">
        <v>1396</v>
      </c>
    </row>
    <row r="476" spans="1:4" x14ac:dyDescent="0.2">
      <c r="A476" t="s">
        <v>1071</v>
      </c>
      <c r="B476" t="e">
        <f>FCPoGPP102013</f>
        <v>#REF!</v>
      </c>
      <c r="C476" t="s">
        <v>1627</v>
      </c>
      <c r="D476" t="s">
        <v>1397</v>
      </c>
    </row>
    <row r="477" spans="1:4" x14ac:dyDescent="0.2">
      <c r="A477" t="s">
        <v>1072</v>
      </c>
      <c r="B477" t="e">
        <f>FCPoGPP102014</f>
        <v>#REF!</v>
      </c>
      <c r="C477" t="s">
        <v>1628</v>
      </c>
      <c r="D477" t="s">
        <v>1398</v>
      </c>
    </row>
    <row r="478" spans="1:4" x14ac:dyDescent="0.2">
      <c r="A478" t="s">
        <v>1073</v>
      </c>
      <c r="B478" t="e">
        <f>FCPoGPP102015</f>
        <v>#REF!</v>
      </c>
      <c r="C478" t="s">
        <v>1629</v>
      </c>
      <c r="D478" t="s">
        <v>1399</v>
      </c>
    </row>
    <row r="479" spans="1:4" x14ac:dyDescent="0.2">
      <c r="A479" t="s">
        <v>1074</v>
      </c>
      <c r="B479" t="e">
        <f>FCCPP102007</f>
        <v>#REF!</v>
      </c>
      <c r="C479" t="s">
        <v>818</v>
      </c>
      <c r="D479" t="s">
        <v>2603</v>
      </c>
    </row>
    <row r="480" spans="1:4" x14ac:dyDescent="0.2">
      <c r="A480" t="s">
        <v>1075</v>
      </c>
      <c r="B480" t="e">
        <f>FCCPP102008</f>
        <v>#REF!</v>
      </c>
      <c r="C480" t="s">
        <v>819</v>
      </c>
      <c r="D480" t="s">
        <v>2604</v>
      </c>
    </row>
    <row r="481" spans="1:4" x14ac:dyDescent="0.2">
      <c r="A481" t="s">
        <v>1076</v>
      </c>
      <c r="B481" t="e">
        <f>FCCPP102009</f>
        <v>#REF!</v>
      </c>
      <c r="C481" t="s">
        <v>820</v>
      </c>
      <c r="D481" t="s">
        <v>2605</v>
      </c>
    </row>
    <row r="482" spans="1:4" x14ac:dyDescent="0.2">
      <c r="A482" t="s">
        <v>1077</v>
      </c>
      <c r="B482" t="e">
        <f>FCCPP102010</f>
        <v>#REF!</v>
      </c>
      <c r="C482" t="s">
        <v>821</v>
      </c>
      <c r="D482" t="s">
        <v>2606</v>
      </c>
    </row>
    <row r="483" spans="1:4" x14ac:dyDescent="0.2">
      <c r="A483" t="s">
        <v>1078</v>
      </c>
      <c r="B483" t="e">
        <f>FCCPP102011</f>
        <v>#REF!</v>
      </c>
      <c r="C483" t="s">
        <v>822</v>
      </c>
      <c r="D483" t="s">
        <v>2607</v>
      </c>
    </row>
    <row r="484" spans="1:4" x14ac:dyDescent="0.2">
      <c r="A484" t="s">
        <v>1079</v>
      </c>
      <c r="B484" t="e">
        <f>FCCPP102012</f>
        <v>#REF!</v>
      </c>
      <c r="C484" t="s">
        <v>823</v>
      </c>
      <c r="D484" t="s">
        <v>2608</v>
      </c>
    </row>
    <row r="485" spans="1:4" x14ac:dyDescent="0.2">
      <c r="A485" t="s">
        <v>1080</v>
      </c>
      <c r="B485" t="e">
        <f>FCCPP102013</f>
        <v>#REF!</v>
      </c>
      <c r="C485" t="s">
        <v>824</v>
      </c>
      <c r="D485" t="s">
        <v>2609</v>
      </c>
    </row>
    <row r="486" spans="1:4" x14ac:dyDescent="0.2">
      <c r="A486" t="s">
        <v>1081</v>
      </c>
      <c r="B486" t="e">
        <f>FCCPP102014</f>
        <v>#REF!</v>
      </c>
      <c r="C486" t="s">
        <v>825</v>
      </c>
      <c r="D486" t="s">
        <v>720</v>
      </c>
    </row>
    <row r="487" spans="1:4" x14ac:dyDescent="0.2">
      <c r="A487" t="s">
        <v>1082</v>
      </c>
      <c r="B487" t="e">
        <f>FCCPP102015</f>
        <v>#REF!</v>
      </c>
      <c r="C487" t="s">
        <v>826</v>
      </c>
      <c r="D487" t="s">
        <v>721</v>
      </c>
    </row>
    <row r="488" spans="1:4" x14ac:dyDescent="0.2">
      <c r="A488" t="s">
        <v>1083</v>
      </c>
      <c r="B488" t="e">
        <f>FSIPP102007</f>
        <v>#REF!</v>
      </c>
      <c r="C488" t="s">
        <v>1245</v>
      </c>
      <c r="D488" t="s">
        <v>600</v>
      </c>
    </row>
    <row r="489" spans="1:4" x14ac:dyDescent="0.2">
      <c r="A489" t="s">
        <v>1084</v>
      </c>
      <c r="B489" t="e">
        <f>FSIPP102008</f>
        <v>#REF!</v>
      </c>
      <c r="C489" t="s">
        <v>1246</v>
      </c>
      <c r="D489" t="s">
        <v>601</v>
      </c>
    </row>
    <row r="490" spans="1:4" x14ac:dyDescent="0.2">
      <c r="A490" t="s">
        <v>1085</v>
      </c>
      <c r="B490" t="e">
        <f>FSIPP102009</f>
        <v>#REF!</v>
      </c>
      <c r="C490" t="s">
        <v>1247</v>
      </c>
      <c r="D490" t="s">
        <v>602</v>
      </c>
    </row>
    <row r="491" spans="1:4" x14ac:dyDescent="0.2">
      <c r="A491" t="s">
        <v>1086</v>
      </c>
      <c r="B491" t="e">
        <f>FSIPP102010</f>
        <v>#REF!</v>
      </c>
      <c r="C491" t="s">
        <v>1248</v>
      </c>
      <c r="D491" t="s">
        <v>603</v>
      </c>
    </row>
    <row r="492" spans="1:4" x14ac:dyDescent="0.2">
      <c r="A492" t="s">
        <v>1087</v>
      </c>
      <c r="B492" t="e">
        <f>FSIPP102011</f>
        <v>#REF!</v>
      </c>
      <c r="C492" t="s">
        <v>1249</v>
      </c>
      <c r="D492" t="s">
        <v>604</v>
      </c>
    </row>
    <row r="493" spans="1:4" x14ac:dyDescent="0.2">
      <c r="A493" t="s">
        <v>1088</v>
      </c>
      <c r="B493" t="e">
        <f>FSIPP102012</f>
        <v>#REF!</v>
      </c>
      <c r="C493" t="s">
        <v>1250</v>
      </c>
      <c r="D493" t="s">
        <v>605</v>
      </c>
    </row>
    <row r="494" spans="1:4" x14ac:dyDescent="0.2">
      <c r="A494" t="s">
        <v>1089</v>
      </c>
      <c r="B494" t="e">
        <f>FSIPP102013</f>
        <v>#REF!</v>
      </c>
      <c r="C494" t="s">
        <v>1251</v>
      </c>
      <c r="D494" t="s">
        <v>606</v>
      </c>
    </row>
    <row r="495" spans="1:4" x14ac:dyDescent="0.2">
      <c r="A495" t="s">
        <v>1090</v>
      </c>
      <c r="B495" t="e">
        <f>FSIPP102014</f>
        <v>#REF!</v>
      </c>
      <c r="C495" t="s">
        <v>1252</v>
      </c>
      <c r="D495" t="s">
        <v>607</v>
      </c>
    </row>
    <row r="496" spans="1:4" x14ac:dyDescent="0.2">
      <c r="A496" t="s">
        <v>1091</v>
      </c>
      <c r="B496" t="e">
        <f>FSIPP102015</f>
        <v>#REF!</v>
      </c>
      <c r="C496" t="s">
        <v>1253</v>
      </c>
      <c r="D496" t="s">
        <v>608</v>
      </c>
    </row>
    <row r="497" spans="1:4" x14ac:dyDescent="0.2">
      <c r="A497" t="s">
        <v>1092</v>
      </c>
      <c r="B497" t="e">
        <f>FSNPLP</f>
        <v>#REF!</v>
      </c>
      <c r="C497" t="s">
        <v>1095</v>
      </c>
      <c r="D497" t="s">
        <v>2191</v>
      </c>
    </row>
    <row r="498" spans="1:4" x14ac:dyDescent="0.2">
      <c r="A498" s="6" t="s">
        <v>1094</v>
      </c>
      <c r="B498" s="6" t="e">
        <f>FSNDALP</f>
        <v>#REF!</v>
      </c>
      <c r="C498" s="6" t="s">
        <v>1096</v>
      </c>
      <c r="D498" s="6" t="s">
        <v>2190</v>
      </c>
    </row>
    <row r="499" spans="1:4" x14ac:dyDescent="0.2">
      <c r="A499" s="6" t="s">
        <v>1093</v>
      </c>
      <c r="B499" s="6" t="e">
        <f>FSELP</f>
        <v>#REF!</v>
      </c>
      <c r="C499" s="6" t="s">
        <v>1097</v>
      </c>
      <c r="D499" s="6" t="s">
        <v>2192</v>
      </c>
    </row>
    <row r="500" spans="1:4" x14ac:dyDescent="0.2">
      <c r="A500" s="6" t="s">
        <v>1098</v>
      </c>
      <c r="B500" s="6" t="e">
        <f>FSORPLP</f>
        <v>#REF!</v>
      </c>
      <c r="C500" s="6" t="s">
        <v>1185</v>
      </c>
      <c r="D500" s="6" t="s">
        <v>2193</v>
      </c>
    </row>
    <row r="501" spans="1:4" x14ac:dyDescent="0.2">
      <c r="A501" s="6" t="s">
        <v>1099</v>
      </c>
      <c r="B501" s="6" t="e">
        <f>FSORPRLP</f>
        <v>#REF!</v>
      </c>
      <c r="C501" s="6" t="s">
        <v>1186</v>
      </c>
      <c r="D501" s="6" t="s">
        <v>2194</v>
      </c>
    </row>
    <row r="502" spans="1:4" x14ac:dyDescent="0.2">
      <c r="A502" t="s">
        <v>701</v>
      </c>
      <c r="B502" t="e">
        <f>FSNPPP01</f>
        <v>#REF!</v>
      </c>
      <c r="C502" t="s">
        <v>702</v>
      </c>
      <c r="D502" t="s">
        <v>2195</v>
      </c>
    </row>
    <row r="503" spans="1:4" x14ac:dyDescent="0.2">
      <c r="A503" s="6" t="s">
        <v>703</v>
      </c>
      <c r="B503" s="6" t="e">
        <f>FSNDAPP01</f>
        <v>#REF!</v>
      </c>
      <c r="C503" s="6" t="s">
        <v>704</v>
      </c>
      <c r="D503" s="6" t="s">
        <v>311</v>
      </c>
    </row>
    <row r="504" spans="1:4" x14ac:dyDescent="0.2">
      <c r="A504" s="6" t="s">
        <v>705</v>
      </c>
      <c r="B504" s="6" t="e">
        <f>FSEPP01</f>
        <v>#REF!</v>
      </c>
      <c r="C504" s="6" t="s">
        <v>706</v>
      </c>
      <c r="D504" s="6" t="s">
        <v>312</v>
      </c>
    </row>
    <row r="505" spans="1:4" x14ac:dyDescent="0.2">
      <c r="A505" s="6" t="s">
        <v>707</v>
      </c>
      <c r="B505" s="6" t="e">
        <f>FSORPPP01</f>
        <v>#REF!</v>
      </c>
      <c r="C505" s="6" t="s">
        <v>708</v>
      </c>
      <c r="D505" s="6" t="s">
        <v>313</v>
      </c>
    </row>
    <row r="506" spans="1:4" x14ac:dyDescent="0.2">
      <c r="A506" s="6" t="s">
        <v>709</v>
      </c>
      <c r="B506" s="6" t="e">
        <f>FSORPRPP01</f>
        <v>#REF!</v>
      </c>
      <c r="C506" s="6" t="s">
        <v>710</v>
      </c>
      <c r="D506" s="6" t="s">
        <v>314</v>
      </c>
    </row>
    <row r="507" spans="1:4" x14ac:dyDescent="0.2">
      <c r="A507" t="s">
        <v>2773</v>
      </c>
      <c r="B507" t="e">
        <f>FSNPPP02</f>
        <v>#REF!</v>
      </c>
      <c r="C507" t="s">
        <v>2774</v>
      </c>
      <c r="D507" t="s">
        <v>315</v>
      </c>
    </row>
    <row r="508" spans="1:4" x14ac:dyDescent="0.2">
      <c r="A508" s="6" t="s">
        <v>2775</v>
      </c>
      <c r="B508" s="6" t="e">
        <f>FSNDAPP02</f>
        <v>#REF!</v>
      </c>
      <c r="C508" s="6" t="s">
        <v>2776</v>
      </c>
      <c r="D508" s="6" t="s">
        <v>316</v>
      </c>
    </row>
    <row r="509" spans="1:4" x14ac:dyDescent="0.2">
      <c r="A509" s="6" t="s">
        <v>2777</v>
      </c>
      <c r="B509" s="6" t="e">
        <f>FSEPP02</f>
        <v>#REF!</v>
      </c>
      <c r="C509" s="6" t="s">
        <v>2778</v>
      </c>
      <c r="D509" s="6" t="s">
        <v>317</v>
      </c>
    </row>
    <row r="510" spans="1:4" x14ac:dyDescent="0.2">
      <c r="A510" s="6" t="s">
        <v>2779</v>
      </c>
      <c r="B510" s="6" t="e">
        <f>FSORPPP02</f>
        <v>#REF!</v>
      </c>
      <c r="C510" s="6" t="s">
        <v>2780</v>
      </c>
      <c r="D510" s="6" t="s">
        <v>318</v>
      </c>
    </row>
    <row r="511" spans="1:4" x14ac:dyDescent="0.2">
      <c r="A511" s="6" t="s">
        <v>2781</v>
      </c>
      <c r="B511" s="6" t="e">
        <f>FSORPRPP02</f>
        <v>#REF!</v>
      </c>
      <c r="C511" s="6" t="s">
        <v>2782</v>
      </c>
      <c r="D511" s="6" t="s">
        <v>319</v>
      </c>
    </row>
    <row r="512" spans="1:4" x14ac:dyDescent="0.2">
      <c r="A512" t="s">
        <v>1015</v>
      </c>
      <c r="B512" t="e">
        <f>FSNPPP03</f>
        <v>#REF!</v>
      </c>
      <c r="C512" t="s">
        <v>1016</v>
      </c>
      <c r="D512" t="s">
        <v>320</v>
      </c>
    </row>
    <row r="513" spans="1:4" x14ac:dyDescent="0.2">
      <c r="A513" s="6" t="s">
        <v>1017</v>
      </c>
      <c r="B513" s="6" t="e">
        <f>FSNDAPP03</f>
        <v>#REF!</v>
      </c>
      <c r="C513" s="6" t="s">
        <v>1018</v>
      </c>
      <c r="D513" s="6" t="s">
        <v>321</v>
      </c>
    </row>
    <row r="514" spans="1:4" x14ac:dyDescent="0.2">
      <c r="A514" s="6" t="s">
        <v>1019</v>
      </c>
      <c r="B514" s="6" t="e">
        <f>FSEPP03</f>
        <v>#REF!</v>
      </c>
      <c r="C514" s="6" t="s">
        <v>1020</v>
      </c>
      <c r="D514" s="6" t="s">
        <v>322</v>
      </c>
    </row>
    <row r="515" spans="1:4" x14ac:dyDescent="0.2">
      <c r="A515" s="6" t="s">
        <v>1021</v>
      </c>
      <c r="B515" s="6" t="e">
        <f>FSORPPP03</f>
        <v>#REF!</v>
      </c>
      <c r="C515" s="6" t="s">
        <v>1022</v>
      </c>
      <c r="D515" s="6" t="s">
        <v>323</v>
      </c>
    </row>
    <row r="516" spans="1:4" x14ac:dyDescent="0.2">
      <c r="A516" s="6" t="s">
        <v>1023</v>
      </c>
      <c r="B516" s="6" t="e">
        <f>FSORPRPP03</f>
        <v>#REF!</v>
      </c>
      <c r="C516" s="6" t="s">
        <v>1024</v>
      </c>
      <c r="D516" s="6" t="s">
        <v>324</v>
      </c>
    </row>
    <row r="517" spans="1:4" x14ac:dyDescent="0.2">
      <c r="A517" t="s">
        <v>1762</v>
      </c>
      <c r="B517" t="e">
        <f>FSNPPP04</f>
        <v>#REF!</v>
      </c>
      <c r="C517" t="s">
        <v>1773</v>
      </c>
      <c r="D517" t="s">
        <v>325</v>
      </c>
    </row>
    <row r="518" spans="1:4" x14ac:dyDescent="0.2">
      <c r="A518" s="6" t="s">
        <v>1774</v>
      </c>
      <c r="B518" s="6" t="e">
        <f>FSNDAPP04</f>
        <v>#REF!</v>
      </c>
      <c r="C518" s="6" t="s">
        <v>1775</v>
      </c>
      <c r="D518" s="6" t="s">
        <v>326</v>
      </c>
    </row>
    <row r="519" spans="1:4" x14ac:dyDescent="0.2">
      <c r="A519" s="6" t="s">
        <v>1776</v>
      </c>
      <c r="B519" s="6" t="e">
        <f>FSEPP04</f>
        <v>#REF!</v>
      </c>
      <c r="C519" s="6" t="s">
        <v>1777</v>
      </c>
      <c r="D519" s="6" t="s">
        <v>327</v>
      </c>
    </row>
    <row r="520" spans="1:4" x14ac:dyDescent="0.2">
      <c r="A520" s="6" t="s">
        <v>1778</v>
      </c>
      <c r="B520" s="6" t="e">
        <f>FSORPPP04</f>
        <v>#REF!</v>
      </c>
      <c r="C520" s="6" t="s">
        <v>1779</v>
      </c>
      <c r="D520" s="6" t="s">
        <v>328</v>
      </c>
    </row>
    <row r="521" spans="1:4" x14ac:dyDescent="0.2">
      <c r="A521" s="6" t="s">
        <v>1780</v>
      </c>
      <c r="B521" s="6" t="e">
        <f>FSORPRPP04</f>
        <v>#REF!</v>
      </c>
      <c r="C521" s="6" t="s">
        <v>1781</v>
      </c>
      <c r="D521" s="6" t="s">
        <v>329</v>
      </c>
    </row>
    <row r="522" spans="1:4" x14ac:dyDescent="0.2">
      <c r="A522" t="s">
        <v>2255</v>
      </c>
      <c r="B522" t="e">
        <f>FSNPPP05</f>
        <v>#REF!</v>
      </c>
      <c r="C522" t="s">
        <v>2256</v>
      </c>
      <c r="D522" t="s">
        <v>330</v>
      </c>
    </row>
    <row r="523" spans="1:4" x14ac:dyDescent="0.2">
      <c r="A523" s="6" t="s">
        <v>2257</v>
      </c>
      <c r="B523" s="6" t="e">
        <f>FSNDAPP05</f>
        <v>#REF!</v>
      </c>
      <c r="C523" s="6" t="s">
        <v>2277</v>
      </c>
      <c r="D523" s="6" t="s">
        <v>331</v>
      </c>
    </row>
    <row r="524" spans="1:4" x14ac:dyDescent="0.2">
      <c r="A524" s="6" t="s">
        <v>2278</v>
      </c>
      <c r="B524" s="6" t="e">
        <f>FSEPP05</f>
        <v>#REF!</v>
      </c>
      <c r="C524" s="6" t="s">
        <v>2279</v>
      </c>
      <c r="D524" s="6" t="s">
        <v>332</v>
      </c>
    </row>
    <row r="525" spans="1:4" x14ac:dyDescent="0.2">
      <c r="A525" s="6" t="s">
        <v>2280</v>
      </c>
      <c r="B525" s="6" t="e">
        <f>FSORPPP05</f>
        <v>#REF!</v>
      </c>
      <c r="C525" s="6" t="s">
        <v>2281</v>
      </c>
      <c r="D525" s="6" t="s">
        <v>333</v>
      </c>
    </row>
    <row r="526" spans="1:4" x14ac:dyDescent="0.2">
      <c r="A526" s="6" t="s">
        <v>2282</v>
      </c>
      <c r="B526" s="6" t="e">
        <f>FSORPRPP05</f>
        <v>#REF!</v>
      </c>
      <c r="C526" s="6" t="s">
        <v>2283</v>
      </c>
      <c r="D526" s="6" t="s">
        <v>334</v>
      </c>
    </row>
    <row r="527" spans="1:4" x14ac:dyDescent="0.2">
      <c r="A527" t="s">
        <v>2381</v>
      </c>
      <c r="B527" t="e">
        <f>FSNPPP06</f>
        <v>#REF!</v>
      </c>
      <c r="C527" t="s">
        <v>2382</v>
      </c>
      <c r="D527" t="s">
        <v>335</v>
      </c>
    </row>
    <row r="528" spans="1:4" x14ac:dyDescent="0.2">
      <c r="A528" s="6" t="s">
        <v>2383</v>
      </c>
      <c r="B528" s="6" t="e">
        <f>FSNDAPP06</f>
        <v>#REF!</v>
      </c>
      <c r="C528" s="6" t="s">
        <v>2384</v>
      </c>
      <c r="D528" s="6" t="s">
        <v>336</v>
      </c>
    </row>
    <row r="529" spans="1:4" x14ac:dyDescent="0.2">
      <c r="A529" s="6" t="s">
        <v>2385</v>
      </c>
      <c r="B529" s="6" t="e">
        <f>FSEPP06</f>
        <v>#REF!</v>
      </c>
      <c r="C529" s="6" t="s">
        <v>2386</v>
      </c>
      <c r="D529" s="6" t="s">
        <v>337</v>
      </c>
    </row>
    <row r="530" spans="1:4" x14ac:dyDescent="0.2">
      <c r="A530" s="6" t="s">
        <v>2387</v>
      </c>
      <c r="B530" s="6" t="e">
        <f>FSORPPP06</f>
        <v>#REF!</v>
      </c>
      <c r="C530" s="6" t="s">
        <v>2388</v>
      </c>
      <c r="D530" s="6" t="s">
        <v>338</v>
      </c>
    </row>
    <row r="531" spans="1:4" x14ac:dyDescent="0.2">
      <c r="A531" s="6" t="s">
        <v>2389</v>
      </c>
      <c r="B531" s="6" t="e">
        <f>FSORPRPP06</f>
        <v>#REF!</v>
      </c>
      <c r="C531" s="6" t="s">
        <v>2390</v>
      </c>
      <c r="D531" s="6" t="s">
        <v>339</v>
      </c>
    </row>
    <row r="532" spans="1:4" x14ac:dyDescent="0.2">
      <c r="A532" t="s">
        <v>203</v>
      </c>
      <c r="B532" t="e">
        <f>FSNPPP07</f>
        <v>#REF!</v>
      </c>
      <c r="C532" t="s">
        <v>204</v>
      </c>
      <c r="D532" t="s">
        <v>340</v>
      </c>
    </row>
    <row r="533" spans="1:4" x14ac:dyDescent="0.2">
      <c r="A533" s="6" t="s">
        <v>205</v>
      </c>
      <c r="B533" s="6" t="e">
        <f>FSNDAPP07</f>
        <v>#REF!</v>
      </c>
      <c r="C533" s="6" t="s">
        <v>206</v>
      </c>
      <c r="D533" s="6" t="s">
        <v>341</v>
      </c>
    </row>
    <row r="534" spans="1:4" x14ac:dyDescent="0.2">
      <c r="A534" s="6" t="s">
        <v>207</v>
      </c>
      <c r="B534" s="6" t="e">
        <f>FSEPP07</f>
        <v>#REF!</v>
      </c>
      <c r="C534" s="6" t="s">
        <v>208</v>
      </c>
      <c r="D534" s="6" t="s">
        <v>342</v>
      </c>
    </row>
    <row r="535" spans="1:4" x14ac:dyDescent="0.2">
      <c r="A535" s="6" t="s">
        <v>209</v>
      </c>
      <c r="B535" s="6" t="e">
        <f>FSORPPP07</f>
        <v>#REF!</v>
      </c>
      <c r="C535" s="6" t="s">
        <v>210</v>
      </c>
      <c r="D535" s="6" t="s">
        <v>343</v>
      </c>
    </row>
    <row r="536" spans="1:4" x14ac:dyDescent="0.2">
      <c r="A536" s="6" t="s">
        <v>211</v>
      </c>
      <c r="B536" s="6" t="e">
        <f>FSORPRPP07</f>
        <v>#REF!</v>
      </c>
      <c r="C536" s="6" t="s">
        <v>212</v>
      </c>
      <c r="D536" s="6" t="s">
        <v>344</v>
      </c>
    </row>
    <row r="537" spans="1:4" x14ac:dyDescent="0.2">
      <c r="A537" t="s">
        <v>2071</v>
      </c>
      <c r="B537" t="e">
        <f>FSNPPP08</f>
        <v>#REF!</v>
      </c>
      <c r="C537" t="s">
        <v>2072</v>
      </c>
      <c r="D537" t="s">
        <v>345</v>
      </c>
    </row>
    <row r="538" spans="1:4" x14ac:dyDescent="0.2">
      <c r="A538" s="6" t="s">
        <v>2073</v>
      </c>
      <c r="B538" s="6" t="e">
        <f>FSNDAPP08</f>
        <v>#REF!</v>
      </c>
      <c r="C538" s="6" t="s">
        <v>2074</v>
      </c>
      <c r="D538" s="6" t="s">
        <v>346</v>
      </c>
    </row>
    <row r="539" spans="1:4" x14ac:dyDescent="0.2">
      <c r="A539" s="6" t="s">
        <v>2075</v>
      </c>
      <c r="B539" s="6" t="e">
        <f>FSEPP08</f>
        <v>#REF!</v>
      </c>
      <c r="C539" s="6" t="s">
        <v>2076</v>
      </c>
      <c r="D539" s="6" t="s">
        <v>347</v>
      </c>
    </row>
    <row r="540" spans="1:4" x14ac:dyDescent="0.2">
      <c r="A540" s="6" t="s">
        <v>2077</v>
      </c>
      <c r="B540" s="6" t="e">
        <f>FSORPPP08</f>
        <v>#REF!</v>
      </c>
      <c r="C540" s="6" t="s">
        <v>2078</v>
      </c>
      <c r="D540" s="6" t="s">
        <v>348</v>
      </c>
    </row>
    <row r="541" spans="1:4" x14ac:dyDescent="0.2">
      <c r="A541" s="6" t="s">
        <v>2079</v>
      </c>
      <c r="B541" s="6" t="e">
        <f>FSORPRPP08</f>
        <v>#REF!</v>
      </c>
      <c r="C541" s="6" t="s">
        <v>2080</v>
      </c>
      <c r="D541" s="6" t="s">
        <v>349</v>
      </c>
    </row>
    <row r="542" spans="1:4" x14ac:dyDescent="0.2">
      <c r="A542" t="s">
        <v>2180</v>
      </c>
      <c r="B542" t="e">
        <f>FSNPPP09</f>
        <v>#REF!</v>
      </c>
      <c r="C542" t="s">
        <v>2181</v>
      </c>
      <c r="D542" t="s">
        <v>350</v>
      </c>
    </row>
    <row r="543" spans="1:4" x14ac:dyDescent="0.2">
      <c r="A543" s="6" t="s">
        <v>2182</v>
      </c>
      <c r="B543" s="6" t="e">
        <f>FSNDAPP09</f>
        <v>#REF!</v>
      </c>
      <c r="C543" s="6" t="s">
        <v>2183</v>
      </c>
      <c r="D543" s="6" t="s">
        <v>351</v>
      </c>
    </row>
    <row r="544" spans="1:4" x14ac:dyDescent="0.2">
      <c r="A544" s="6" t="s">
        <v>2184</v>
      </c>
      <c r="B544" s="6" t="e">
        <f>FSEPP09</f>
        <v>#REF!</v>
      </c>
      <c r="C544" s="6" t="s">
        <v>2185</v>
      </c>
      <c r="D544" s="6" t="s">
        <v>352</v>
      </c>
    </row>
    <row r="545" spans="1:4" x14ac:dyDescent="0.2">
      <c r="A545" s="6" t="s">
        <v>2186</v>
      </c>
      <c r="B545" s="6" t="e">
        <f>FSORPPP09</f>
        <v>#REF!</v>
      </c>
      <c r="C545" s="6" t="s">
        <v>2187</v>
      </c>
      <c r="D545" s="6" t="s">
        <v>353</v>
      </c>
    </row>
    <row r="546" spans="1:4" x14ac:dyDescent="0.2">
      <c r="A546" s="6" t="s">
        <v>2188</v>
      </c>
      <c r="B546" s="6" t="e">
        <f>FSORPRPP09</f>
        <v>#REF!</v>
      </c>
      <c r="C546" s="6" t="s">
        <v>2189</v>
      </c>
      <c r="D546" s="6" t="s">
        <v>354</v>
      </c>
    </row>
    <row r="547" spans="1:4" x14ac:dyDescent="0.2">
      <c r="A547" t="s">
        <v>1187</v>
      </c>
      <c r="B547" t="e">
        <f>FSNPPP10</f>
        <v>#REF!</v>
      </c>
      <c r="C547" t="s">
        <v>1188</v>
      </c>
      <c r="D547" t="s">
        <v>355</v>
      </c>
    </row>
    <row r="548" spans="1:4" x14ac:dyDescent="0.2">
      <c r="A548" s="6" t="s">
        <v>1189</v>
      </c>
      <c r="B548" s="6" t="e">
        <f>FSNDAPP10</f>
        <v>#REF!</v>
      </c>
      <c r="C548" s="6" t="s">
        <v>1190</v>
      </c>
      <c r="D548" s="6" t="s">
        <v>356</v>
      </c>
    </row>
    <row r="549" spans="1:4" x14ac:dyDescent="0.2">
      <c r="A549" s="6" t="s">
        <v>1191</v>
      </c>
      <c r="B549" s="6" t="e">
        <f>FSEPP10</f>
        <v>#REF!</v>
      </c>
      <c r="C549" s="6" t="s">
        <v>1192</v>
      </c>
      <c r="D549" s="6" t="s">
        <v>357</v>
      </c>
    </row>
    <row r="550" spans="1:4" x14ac:dyDescent="0.2">
      <c r="A550" s="6" t="s">
        <v>1193</v>
      </c>
      <c r="B550" s="6" t="e">
        <f>FSORPPP10</f>
        <v>#REF!</v>
      </c>
      <c r="C550" s="6" t="s">
        <v>1194</v>
      </c>
      <c r="D550" s="6" t="s">
        <v>358</v>
      </c>
    </row>
    <row r="551" spans="1:4" x14ac:dyDescent="0.2">
      <c r="A551" s="6" t="s">
        <v>1195</v>
      </c>
      <c r="B551" s="6" t="e">
        <f>FSORPRPP10</f>
        <v>#REF!</v>
      </c>
      <c r="C551" s="6" t="s">
        <v>1196</v>
      </c>
      <c r="D551" s="6" t="s">
        <v>359</v>
      </c>
    </row>
    <row r="552" spans="1:4" x14ac:dyDescent="0.2">
      <c r="A552" s="7" t="s">
        <v>2556</v>
      </c>
      <c r="B552" s="7" t="e">
        <f>FNameLP</f>
        <v>#REF!</v>
      </c>
      <c r="C552" s="7" t="s">
        <v>2557</v>
      </c>
      <c r="D552" s="7" t="s">
        <v>751</v>
      </c>
    </row>
    <row r="553" spans="1:4" x14ac:dyDescent="0.2">
      <c r="A553" s="7" t="s">
        <v>2259</v>
      </c>
      <c r="B553" s="7" t="e">
        <f>FNamePP01</f>
        <v>#REF!</v>
      </c>
      <c r="C553" s="7" t="s">
        <v>2558</v>
      </c>
      <c r="D553" s="7" t="s">
        <v>2569</v>
      </c>
    </row>
    <row r="554" spans="1:4" x14ac:dyDescent="0.2">
      <c r="A554" s="7" t="s">
        <v>2260</v>
      </c>
      <c r="B554" s="7" t="e">
        <f>FNamePP02</f>
        <v>#REF!</v>
      </c>
      <c r="C554" s="7" t="s">
        <v>2559</v>
      </c>
      <c r="D554" s="7" t="s">
        <v>2570</v>
      </c>
    </row>
    <row r="555" spans="1:4" x14ac:dyDescent="0.2">
      <c r="A555" s="7" t="s">
        <v>2261</v>
      </c>
      <c r="B555" s="7" t="e">
        <f>FNamePP03</f>
        <v>#REF!</v>
      </c>
      <c r="C555" s="7" t="s">
        <v>2560</v>
      </c>
      <c r="D555" s="7" t="s">
        <v>2571</v>
      </c>
    </row>
    <row r="556" spans="1:4" x14ac:dyDescent="0.2">
      <c r="A556" s="7" t="s">
        <v>2262</v>
      </c>
      <c r="B556" s="7" t="e">
        <f>FNamePP04</f>
        <v>#REF!</v>
      </c>
      <c r="C556" s="7" t="s">
        <v>2561</v>
      </c>
      <c r="D556" s="7" t="s">
        <v>2572</v>
      </c>
    </row>
    <row r="557" spans="1:4" x14ac:dyDescent="0.2">
      <c r="A557" s="7" t="s">
        <v>2263</v>
      </c>
      <c r="B557" s="7" t="e">
        <f>FNamePP05</f>
        <v>#REF!</v>
      </c>
      <c r="C557" s="7" t="s">
        <v>2562</v>
      </c>
      <c r="D557" s="7" t="s">
        <v>2573</v>
      </c>
    </row>
    <row r="558" spans="1:4" x14ac:dyDescent="0.2">
      <c r="A558" s="7" t="s">
        <v>2264</v>
      </c>
      <c r="B558" s="7" t="e">
        <f>FNamePP06</f>
        <v>#REF!</v>
      </c>
      <c r="C558" s="7" t="s">
        <v>2563</v>
      </c>
      <c r="D558" s="7" t="s">
        <v>2574</v>
      </c>
    </row>
    <row r="559" spans="1:4" x14ac:dyDescent="0.2">
      <c r="A559" s="7" t="s">
        <v>2265</v>
      </c>
      <c r="B559" s="7" t="e">
        <f>FNamePP07</f>
        <v>#REF!</v>
      </c>
      <c r="C559" s="7" t="s">
        <v>2564</v>
      </c>
      <c r="D559" s="7" t="s">
        <v>2575</v>
      </c>
    </row>
    <row r="560" spans="1:4" x14ac:dyDescent="0.2">
      <c r="A560" s="7" t="s">
        <v>2266</v>
      </c>
      <c r="B560" s="7" t="e">
        <f>FNamePP08</f>
        <v>#REF!</v>
      </c>
      <c r="C560" s="7" t="s">
        <v>2565</v>
      </c>
      <c r="D560" s="7" t="s">
        <v>2576</v>
      </c>
    </row>
    <row r="561" spans="1:4" x14ac:dyDescent="0.2">
      <c r="A561" s="7" t="s">
        <v>2267</v>
      </c>
      <c r="B561" s="7" t="e">
        <f>FNamePP09</f>
        <v>#REF!</v>
      </c>
      <c r="C561" s="7" t="s">
        <v>2566</v>
      </c>
      <c r="D561" s="7" t="s">
        <v>2577</v>
      </c>
    </row>
    <row r="562" spans="1:4" x14ac:dyDescent="0.2">
      <c r="A562" s="7" t="s">
        <v>2567</v>
      </c>
      <c r="B562" s="7" t="e">
        <f>FNamePP10</f>
        <v>#REF!</v>
      </c>
      <c r="C562" s="7" t="s">
        <v>2568</v>
      </c>
      <c r="D562" s="7" t="s">
        <v>750</v>
      </c>
    </row>
    <row r="563" spans="1:4" x14ac:dyDescent="0.2">
      <c r="A563" s="6" t="s">
        <v>507</v>
      </c>
      <c r="B563" s="6" t="e">
        <f>+FVATLP</f>
        <v>#REF!</v>
      </c>
      <c r="C563" s="6" t="s">
        <v>2450</v>
      </c>
      <c r="D563" s="6" t="s">
        <v>2683</v>
      </c>
    </row>
    <row r="564" spans="1:4" x14ac:dyDescent="0.2">
      <c r="A564" s="6" t="s">
        <v>2431</v>
      </c>
      <c r="B564" s="6">
        <f>+FVATPP01</f>
        <v>0</v>
      </c>
      <c r="C564" s="6" t="s">
        <v>2451</v>
      </c>
      <c r="D564" s="6" t="s">
        <v>2684</v>
      </c>
    </row>
    <row r="565" spans="1:4" x14ac:dyDescent="0.2">
      <c r="A565" s="6" t="s">
        <v>2432</v>
      </c>
      <c r="B565" s="6" t="e">
        <f>+FVATPP02</f>
        <v>#REF!</v>
      </c>
      <c r="C565" s="6" t="s">
        <v>2452</v>
      </c>
      <c r="D565" s="6" t="s">
        <v>2685</v>
      </c>
    </row>
    <row r="566" spans="1:4" x14ac:dyDescent="0.2">
      <c r="A566" s="6" t="s">
        <v>2433</v>
      </c>
      <c r="B566" s="6" t="e">
        <f>+FVATPP03</f>
        <v>#REF!</v>
      </c>
      <c r="C566" s="6" t="s">
        <v>2453</v>
      </c>
      <c r="D566" s="6" t="s">
        <v>2686</v>
      </c>
    </row>
    <row r="567" spans="1:4" x14ac:dyDescent="0.2">
      <c r="A567" s="6" t="s">
        <v>501</v>
      </c>
      <c r="B567" s="6" t="e">
        <f>+FVATPP04</f>
        <v>#REF!</v>
      </c>
      <c r="C567" s="6" t="s">
        <v>2454</v>
      </c>
      <c r="D567" s="6" t="s">
        <v>2687</v>
      </c>
    </row>
    <row r="568" spans="1:4" x14ac:dyDescent="0.2">
      <c r="A568" s="6" t="s">
        <v>502</v>
      </c>
      <c r="B568" s="6" t="e">
        <f>+FVATPP05</f>
        <v>#REF!</v>
      </c>
      <c r="C568" s="6" t="s">
        <v>2455</v>
      </c>
      <c r="D568" s="6" t="s">
        <v>2688</v>
      </c>
    </row>
    <row r="569" spans="1:4" x14ac:dyDescent="0.2">
      <c r="A569" s="6" t="s">
        <v>503</v>
      </c>
      <c r="B569" s="6" t="e">
        <f>+FVATPP06</f>
        <v>#REF!</v>
      </c>
      <c r="C569" s="6" t="s">
        <v>2456</v>
      </c>
      <c r="D569" s="6" t="s">
        <v>2689</v>
      </c>
    </row>
    <row r="570" spans="1:4" x14ac:dyDescent="0.2">
      <c r="A570" s="6" t="s">
        <v>504</v>
      </c>
      <c r="B570" s="6" t="e">
        <f>+FVATPP07</f>
        <v>#REF!</v>
      </c>
      <c r="C570" s="6" t="s">
        <v>2457</v>
      </c>
      <c r="D570" s="6" t="s">
        <v>2690</v>
      </c>
    </row>
    <row r="571" spans="1:4" x14ac:dyDescent="0.2">
      <c r="A571" s="6" t="s">
        <v>505</v>
      </c>
      <c r="B571" s="6" t="e">
        <f>+FVATPP08</f>
        <v>#REF!</v>
      </c>
      <c r="C571" s="6" t="s">
        <v>2458</v>
      </c>
      <c r="D571" s="6" t="s">
        <v>2691</v>
      </c>
    </row>
    <row r="572" spans="1:4" x14ac:dyDescent="0.2">
      <c r="A572" s="6" t="s">
        <v>506</v>
      </c>
      <c r="B572" s="6" t="e">
        <f>+FVATPP09</f>
        <v>#REF!</v>
      </c>
      <c r="C572" s="6" t="s">
        <v>2459</v>
      </c>
      <c r="D572" s="6" t="s">
        <v>2692</v>
      </c>
    </row>
    <row r="573" spans="1:4" x14ac:dyDescent="0.2">
      <c r="A573" s="6" t="s">
        <v>2430</v>
      </c>
      <c r="B573" s="6" t="e">
        <f>+FVATPP10</f>
        <v>#REF!</v>
      </c>
      <c r="C573" s="6" t="s">
        <v>2460</v>
      </c>
      <c r="D573" s="6" t="s">
        <v>2693</v>
      </c>
    </row>
    <row r="574" spans="1:4" s="9" customFormat="1" x14ac:dyDescent="0.2">
      <c r="A574" s="8" t="s">
        <v>508</v>
      </c>
      <c r="B574" s="8" t="e">
        <f>+FSNPCI01LP</f>
        <v>#REF!</v>
      </c>
      <c r="C574" s="8" t="s">
        <v>2461</v>
      </c>
      <c r="D574" s="8" t="s">
        <v>912</v>
      </c>
    </row>
    <row r="575" spans="1:4" s="9" customFormat="1" x14ac:dyDescent="0.2">
      <c r="A575" s="8" t="s">
        <v>509</v>
      </c>
      <c r="B575" s="8" t="e">
        <f>+FSNPCI02LP</f>
        <v>#REF!</v>
      </c>
      <c r="C575" s="8" t="s">
        <v>2462</v>
      </c>
      <c r="D575" s="8" t="s">
        <v>913</v>
      </c>
    </row>
    <row r="576" spans="1:4" s="9" customFormat="1" x14ac:dyDescent="0.2">
      <c r="A576" s="8" t="s">
        <v>510</v>
      </c>
      <c r="B576" s="8" t="e">
        <f>+FSNPCI03LP</f>
        <v>#REF!</v>
      </c>
      <c r="C576" s="8" t="s">
        <v>2463</v>
      </c>
      <c r="D576" s="8" t="s">
        <v>914</v>
      </c>
    </row>
    <row r="577" spans="1:4" s="9" customFormat="1" x14ac:dyDescent="0.2">
      <c r="A577" s="8" t="s">
        <v>511</v>
      </c>
      <c r="B577" s="8" t="e">
        <f>+FSNPCI01PP01</f>
        <v>#REF!</v>
      </c>
      <c r="C577" s="8" t="s">
        <v>2464</v>
      </c>
      <c r="D577" s="8" t="s">
        <v>915</v>
      </c>
    </row>
    <row r="578" spans="1:4" s="9" customFormat="1" x14ac:dyDescent="0.2">
      <c r="A578" s="8" t="s">
        <v>512</v>
      </c>
      <c r="B578" s="8" t="e">
        <f>+FSNPCI02PP01</f>
        <v>#REF!</v>
      </c>
      <c r="C578" s="8" t="s">
        <v>2465</v>
      </c>
      <c r="D578" s="8" t="s">
        <v>916</v>
      </c>
    </row>
    <row r="579" spans="1:4" s="9" customFormat="1" x14ac:dyDescent="0.2">
      <c r="A579" s="8" t="s">
        <v>513</v>
      </c>
      <c r="B579" s="8" t="e">
        <f>+FSNPCI03PP01</f>
        <v>#REF!</v>
      </c>
      <c r="C579" s="8" t="s">
        <v>2466</v>
      </c>
      <c r="D579" s="8" t="s">
        <v>917</v>
      </c>
    </row>
    <row r="580" spans="1:4" s="9" customFormat="1" x14ac:dyDescent="0.2">
      <c r="A580" s="8" t="s">
        <v>514</v>
      </c>
      <c r="B580" s="8" t="e">
        <f>+FSNPCI01PP02</f>
        <v>#REF!</v>
      </c>
      <c r="C580" s="8" t="s">
        <v>2467</v>
      </c>
      <c r="D580" s="8" t="s">
        <v>918</v>
      </c>
    </row>
    <row r="581" spans="1:4" s="9" customFormat="1" x14ac:dyDescent="0.2">
      <c r="A581" s="8" t="s">
        <v>2448</v>
      </c>
      <c r="B581" s="8" t="e">
        <f>+FSNPCI02PP02</f>
        <v>#REF!</v>
      </c>
      <c r="C581" s="8" t="s">
        <v>2468</v>
      </c>
      <c r="D581" s="8" t="s">
        <v>919</v>
      </c>
    </row>
    <row r="582" spans="1:4" s="9" customFormat="1" x14ac:dyDescent="0.2">
      <c r="A582" s="8" t="s">
        <v>2449</v>
      </c>
      <c r="B582" s="8" t="e">
        <f>+FSNPCI03PP02</f>
        <v>#REF!</v>
      </c>
      <c r="C582" s="8" t="s">
        <v>2469</v>
      </c>
      <c r="D582" s="8" t="s">
        <v>920</v>
      </c>
    </row>
    <row r="583" spans="1:4" s="9" customFormat="1" x14ac:dyDescent="0.2">
      <c r="A583" s="8" t="s">
        <v>2494</v>
      </c>
      <c r="B583" s="8" t="e">
        <f>+FSNPCI01PP03</f>
        <v>#REF!</v>
      </c>
      <c r="C583" s="8" t="s">
        <v>2470</v>
      </c>
      <c r="D583" s="8" t="s">
        <v>921</v>
      </c>
    </row>
    <row r="584" spans="1:4" s="9" customFormat="1" x14ac:dyDescent="0.2">
      <c r="A584" s="8" t="s">
        <v>2495</v>
      </c>
      <c r="B584" s="8" t="e">
        <f>+FSNPCI02PP03</f>
        <v>#REF!</v>
      </c>
      <c r="C584" s="8" t="s">
        <v>2471</v>
      </c>
      <c r="D584" s="8" t="s">
        <v>922</v>
      </c>
    </row>
    <row r="585" spans="1:4" s="9" customFormat="1" x14ac:dyDescent="0.2">
      <c r="A585" s="8" t="s">
        <v>2496</v>
      </c>
      <c r="B585" s="8" t="e">
        <f>+FSNPCI03PP03</f>
        <v>#REF!</v>
      </c>
      <c r="C585" s="8" t="s">
        <v>2472</v>
      </c>
      <c r="D585" s="8" t="s">
        <v>923</v>
      </c>
    </row>
    <row r="586" spans="1:4" s="9" customFormat="1" x14ac:dyDescent="0.2">
      <c r="A586" s="8" t="s">
        <v>2497</v>
      </c>
      <c r="B586" s="8" t="e">
        <f>+FSNPCI01PP04</f>
        <v>#REF!</v>
      </c>
      <c r="C586" s="8" t="s">
        <v>2473</v>
      </c>
      <c r="D586" s="8" t="s">
        <v>924</v>
      </c>
    </row>
    <row r="587" spans="1:4" s="9" customFormat="1" x14ac:dyDescent="0.2">
      <c r="A587" s="8" t="s">
        <v>2498</v>
      </c>
      <c r="B587" s="8" t="e">
        <f>+FSNPCI02PP04</f>
        <v>#REF!</v>
      </c>
      <c r="C587" s="8" t="s">
        <v>2474</v>
      </c>
      <c r="D587" s="8" t="s">
        <v>925</v>
      </c>
    </row>
    <row r="588" spans="1:4" s="9" customFormat="1" x14ac:dyDescent="0.2">
      <c r="A588" s="8" t="s">
        <v>2511</v>
      </c>
      <c r="B588" s="8" t="e">
        <f>+FSNPCI03PP04</f>
        <v>#REF!</v>
      </c>
      <c r="C588" s="8" t="s">
        <v>2475</v>
      </c>
      <c r="D588" s="8" t="s">
        <v>926</v>
      </c>
    </row>
    <row r="589" spans="1:4" s="9" customFormat="1" x14ac:dyDescent="0.2">
      <c r="A589" s="8" t="s">
        <v>2500</v>
      </c>
      <c r="B589" s="8" t="e">
        <f>+FSNPCI01PP05</f>
        <v>#REF!</v>
      </c>
      <c r="C589" s="8" t="s">
        <v>2476</v>
      </c>
      <c r="D589" s="8" t="s">
        <v>927</v>
      </c>
    </row>
    <row r="590" spans="1:4" s="9" customFormat="1" x14ac:dyDescent="0.2">
      <c r="A590" s="8" t="s">
        <v>2501</v>
      </c>
      <c r="B590" s="8" t="e">
        <f>+FSNPCI02PP05</f>
        <v>#REF!</v>
      </c>
      <c r="C590" s="8" t="s">
        <v>2477</v>
      </c>
      <c r="D590" s="8" t="s">
        <v>928</v>
      </c>
    </row>
    <row r="591" spans="1:4" s="9" customFormat="1" x14ac:dyDescent="0.2">
      <c r="A591" s="8" t="s">
        <v>2499</v>
      </c>
      <c r="B591" s="8" t="e">
        <f>+FSNPCI03PP05</f>
        <v>#REF!</v>
      </c>
      <c r="C591" s="8" t="s">
        <v>2478</v>
      </c>
      <c r="D591" s="8" t="s">
        <v>929</v>
      </c>
    </row>
    <row r="592" spans="1:4" s="9" customFormat="1" x14ac:dyDescent="0.2">
      <c r="A592" s="8" t="s">
        <v>2503</v>
      </c>
      <c r="B592" s="8" t="e">
        <f>+FSNPCI01PP06</f>
        <v>#REF!</v>
      </c>
      <c r="C592" s="8" t="s">
        <v>2479</v>
      </c>
      <c r="D592" s="8" t="s">
        <v>930</v>
      </c>
    </row>
    <row r="593" spans="1:4" s="9" customFormat="1" x14ac:dyDescent="0.2">
      <c r="A593" s="8" t="s">
        <v>2504</v>
      </c>
      <c r="B593" s="8" t="e">
        <f>+FSNPCI02PP06</f>
        <v>#REF!</v>
      </c>
      <c r="C593" s="8" t="s">
        <v>2480</v>
      </c>
      <c r="D593" s="8" t="s">
        <v>931</v>
      </c>
    </row>
    <row r="594" spans="1:4" s="9" customFormat="1" x14ac:dyDescent="0.2">
      <c r="A594" s="8" t="s">
        <v>2502</v>
      </c>
      <c r="B594" s="8" t="e">
        <f>+FSNPCI03PP06</f>
        <v>#REF!</v>
      </c>
      <c r="C594" s="8" t="s">
        <v>2481</v>
      </c>
      <c r="D594" s="8" t="s">
        <v>932</v>
      </c>
    </row>
    <row r="595" spans="1:4" s="9" customFormat="1" x14ac:dyDescent="0.2">
      <c r="A595" s="8" t="s">
        <v>2509</v>
      </c>
      <c r="B595" s="8" t="e">
        <f>+FSNPCI01PP07</f>
        <v>#REF!</v>
      </c>
      <c r="C595" s="8" t="s">
        <v>2482</v>
      </c>
      <c r="D595" s="8" t="s">
        <v>933</v>
      </c>
    </row>
    <row r="596" spans="1:4" s="9" customFormat="1" x14ac:dyDescent="0.2">
      <c r="A596" s="8" t="s">
        <v>2510</v>
      </c>
      <c r="B596" s="8" t="e">
        <f>+FSNPCI02PP07</f>
        <v>#REF!</v>
      </c>
      <c r="C596" s="8" t="s">
        <v>2483</v>
      </c>
      <c r="D596" s="8" t="s">
        <v>934</v>
      </c>
    </row>
    <row r="597" spans="1:4" s="9" customFormat="1" x14ac:dyDescent="0.2">
      <c r="A597" s="8" t="s">
        <v>2505</v>
      </c>
      <c r="B597" s="8" t="e">
        <f>+FSNPCI03PP07</f>
        <v>#REF!</v>
      </c>
      <c r="C597" s="8" t="s">
        <v>2484</v>
      </c>
      <c r="D597" s="8" t="s">
        <v>935</v>
      </c>
    </row>
    <row r="598" spans="1:4" s="9" customFormat="1" x14ac:dyDescent="0.2">
      <c r="A598" s="8" t="s">
        <v>2506</v>
      </c>
      <c r="B598" s="8" t="e">
        <f>+FSNPCI01PP08</f>
        <v>#REF!</v>
      </c>
      <c r="C598" s="8" t="s">
        <v>2485</v>
      </c>
      <c r="D598" s="8" t="s">
        <v>936</v>
      </c>
    </row>
    <row r="599" spans="1:4" s="9" customFormat="1" x14ac:dyDescent="0.2">
      <c r="A599" s="8" t="s">
        <v>2507</v>
      </c>
      <c r="B599" s="8" t="e">
        <f>+FSNPCI02PP08</f>
        <v>#REF!</v>
      </c>
      <c r="C599" s="8" t="s">
        <v>2486</v>
      </c>
      <c r="D599" s="8" t="s">
        <v>937</v>
      </c>
    </row>
    <row r="600" spans="1:4" s="9" customFormat="1" x14ac:dyDescent="0.2">
      <c r="A600" s="8" t="s">
        <v>2508</v>
      </c>
      <c r="B600" s="8" t="e">
        <f>+FSNPCI03PP08</f>
        <v>#REF!</v>
      </c>
      <c r="C600" s="8" t="s">
        <v>2487</v>
      </c>
      <c r="D600" s="8" t="s">
        <v>938</v>
      </c>
    </row>
    <row r="601" spans="1:4" s="9" customFormat="1" x14ac:dyDescent="0.2">
      <c r="A601" s="8" t="s">
        <v>2512</v>
      </c>
      <c r="B601" s="8" t="e">
        <f>+FSNPCI01PP09</f>
        <v>#REF!</v>
      </c>
      <c r="C601" s="8" t="s">
        <v>2488</v>
      </c>
      <c r="D601" s="8" t="s">
        <v>939</v>
      </c>
    </row>
    <row r="602" spans="1:4" s="9" customFormat="1" x14ac:dyDescent="0.2">
      <c r="A602" s="8" t="s">
        <v>2513</v>
      </c>
      <c r="B602" s="8" t="e">
        <f>+FSNPCI02PP09</f>
        <v>#REF!</v>
      </c>
      <c r="C602" s="8" t="s">
        <v>2489</v>
      </c>
      <c r="D602" s="8" t="s">
        <v>940</v>
      </c>
    </row>
    <row r="603" spans="1:4" s="9" customFormat="1" x14ac:dyDescent="0.2">
      <c r="A603" s="8" t="s">
        <v>2514</v>
      </c>
      <c r="B603" s="8" t="e">
        <f>+FSNPCI03PP09</f>
        <v>#REF!</v>
      </c>
      <c r="C603" s="8" t="s">
        <v>2490</v>
      </c>
      <c r="D603" s="8" t="s">
        <v>941</v>
      </c>
    </row>
    <row r="604" spans="1:4" s="9" customFormat="1" x14ac:dyDescent="0.2">
      <c r="A604" s="8" t="s">
        <v>2515</v>
      </c>
      <c r="B604" s="8" t="e">
        <f>+FSNPCI01PP10</f>
        <v>#REF!</v>
      </c>
      <c r="C604" s="8" t="s">
        <v>2491</v>
      </c>
      <c r="D604" s="8" t="s">
        <v>942</v>
      </c>
    </row>
    <row r="605" spans="1:4" s="9" customFormat="1" x14ac:dyDescent="0.2">
      <c r="A605" s="8" t="s">
        <v>2516</v>
      </c>
      <c r="B605" s="8" t="e">
        <f>+FSNPCI02PP10</f>
        <v>#REF!</v>
      </c>
      <c r="C605" s="8" t="s">
        <v>2492</v>
      </c>
      <c r="D605" s="8" t="s">
        <v>943</v>
      </c>
    </row>
    <row r="606" spans="1:4" s="9" customFormat="1" x14ac:dyDescent="0.2">
      <c r="A606" s="8" t="s">
        <v>2517</v>
      </c>
      <c r="B606" s="8" t="e">
        <f>+FSNPCI03PP10</f>
        <v>#REF!</v>
      </c>
      <c r="C606" s="8" t="s">
        <v>2493</v>
      </c>
      <c r="D606" s="8" t="s">
        <v>944</v>
      </c>
    </row>
    <row r="607" spans="1:4" s="9" customFormat="1" x14ac:dyDescent="0.2">
      <c r="A607" s="8" t="s">
        <v>2518</v>
      </c>
      <c r="B607" s="8" t="e">
        <f>+FSNPCD01LP</f>
        <v>#REF!</v>
      </c>
      <c r="C607" s="8" t="s">
        <v>878</v>
      </c>
      <c r="D607" s="8" t="s">
        <v>2694</v>
      </c>
    </row>
    <row r="608" spans="1:4" s="9" customFormat="1" x14ac:dyDescent="0.2">
      <c r="A608" s="8" t="s">
        <v>2519</v>
      </c>
      <c r="B608" s="8" t="e">
        <f>+FSNPCD02LP</f>
        <v>#REF!</v>
      </c>
      <c r="C608" s="8" t="s">
        <v>879</v>
      </c>
      <c r="D608" s="8" t="s">
        <v>2695</v>
      </c>
    </row>
    <row r="609" spans="1:4" s="9" customFormat="1" x14ac:dyDescent="0.2">
      <c r="A609" s="8" t="s">
        <v>2520</v>
      </c>
      <c r="B609" s="8" t="e">
        <f>+FSNPCD03LP</f>
        <v>#REF!</v>
      </c>
      <c r="C609" s="8" t="s">
        <v>880</v>
      </c>
      <c r="D609" s="8" t="s">
        <v>2696</v>
      </c>
    </row>
    <row r="610" spans="1:4" s="9" customFormat="1" x14ac:dyDescent="0.2">
      <c r="A610" s="8" t="s">
        <v>2521</v>
      </c>
      <c r="B610" s="8" t="e">
        <f>+FSNPCD01PP01</f>
        <v>#REF!</v>
      </c>
      <c r="C610" s="8" t="s">
        <v>881</v>
      </c>
      <c r="D610" s="8" t="s">
        <v>2697</v>
      </c>
    </row>
    <row r="611" spans="1:4" s="9" customFormat="1" x14ac:dyDescent="0.2">
      <c r="A611" s="8" t="s">
        <v>885</v>
      </c>
      <c r="B611" s="8" t="e">
        <f>+FSNPCD02PP01</f>
        <v>#REF!</v>
      </c>
      <c r="C611" s="8" t="s">
        <v>882</v>
      </c>
      <c r="D611" s="8" t="s">
        <v>2698</v>
      </c>
    </row>
    <row r="612" spans="1:4" s="9" customFormat="1" x14ac:dyDescent="0.2">
      <c r="A612" s="8" t="s">
        <v>886</v>
      </c>
      <c r="B612" s="8" t="e">
        <f>+FSNPCD03PP01</f>
        <v>#REF!</v>
      </c>
      <c r="C612" s="8" t="s">
        <v>883</v>
      </c>
      <c r="D612" s="8" t="s">
        <v>2699</v>
      </c>
    </row>
    <row r="613" spans="1:4" s="9" customFormat="1" x14ac:dyDescent="0.2">
      <c r="A613" s="8" t="s">
        <v>1876</v>
      </c>
      <c r="B613" s="8" t="e">
        <f>+FSNPCD01PP02</f>
        <v>#REF!</v>
      </c>
      <c r="C613" s="8" t="s">
        <v>884</v>
      </c>
      <c r="D613" s="8" t="s">
        <v>2700</v>
      </c>
    </row>
    <row r="614" spans="1:4" s="9" customFormat="1" x14ac:dyDescent="0.2">
      <c r="A614" s="8" t="s">
        <v>1877</v>
      </c>
      <c r="B614" s="8" t="e">
        <f>+FSNPCD02PP02</f>
        <v>#REF!</v>
      </c>
      <c r="C614" s="8" t="s">
        <v>1822</v>
      </c>
      <c r="D614" s="8" t="s">
        <v>2701</v>
      </c>
    </row>
    <row r="615" spans="1:4" s="9" customFormat="1" x14ac:dyDescent="0.2">
      <c r="A615" s="8" t="s">
        <v>1878</v>
      </c>
      <c r="B615" s="8" t="e">
        <f>+FSNPCD03PP02</f>
        <v>#REF!</v>
      </c>
      <c r="C615" s="8" t="s">
        <v>1823</v>
      </c>
      <c r="D615" s="8" t="s">
        <v>2702</v>
      </c>
    </row>
    <row r="616" spans="1:4" s="9" customFormat="1" x14ac:dyDescent="0.2">
      <c r="A616" s="8" t="s">
        <v>1879</v>
      </c>
      <c r="B616" s="8" t="e">
        <f>+FSNPCD01PP03</f>
        <v>#REF!</v>
      </c>
      <c r="C616" s="8" t="s">
        <v>1824</v>
      </c>
      <c r="D616" s="8" t="s">
        <v>2703</v>
      </c>
    </row>
    <row r="617" spans="1:4" s="9" customFormat="1" x14ac:dyDescent="0.2">
      <c r="A617" s="8" t="s">
        <v>1880</v>
      </c>
      <c r="B617" s="8" t="e">
        <f>+FSNPCD02PP03</f>
        <v>#REF!</v>
      </c>
      <c r="C617" s="8" t="s">
        <v>1825</v>
      </c>
      <c r="D617" s="8" t="s">
        <v>2704</v>
      </c>
    </row>
    <row r="618" spans="1:4" s="9" customFormat="1" x14ac:dyDescent="0.2">
      <c r="A618" s="8" t="s">
        <v>1881</v>
      </c>
      <c r="B618" s="8" t="e">
        <f>+FSNPCD03PP03</f>
        <v>#REF!</v>
      </c>
      <c r="C618" s="8" t="s">
        <v>1826</v>
      </c>
      <c r="D618" s="8" t="s">
        <v>2705</v>
      </c>
    </row>
    <row r="619" spans="1:4" s="9" customFormat="1" x14ac:dyDescent="0.2">
      <c r="A619" s="8" t="s">
        <v>1882</v>
      </c>
      <c r="B619" s="8" t="e">
        <f>+FSNPCD01PP04</f>
        <v>#REF!</v>
      </c>
      <c r="C619" s="8" t="s">
        <v>1827</v>
      </c>
      <c r="D619" s="8" t="s">
        <v>2706</v>
      </c>
    </row>
    <row r="620" spans="1:4" s="9" customFormat="1" x14ac:dyDescent="0.2">
      <c r="A620" s="8" t="s">
        <v>1883</v>
      </c>
      <c r="B620" s="8" t="e">
        <f>+FSNPCD02PP04</f>
        <v>#REF!</v>
      </c>
      <c r="C620" s="8" t="s">
        <v>1828</v>
      </c>
      <c r="D620" s="8" t="s">
        <v>2707</v>
      </c>
    </row>
    <row r="621" spans="1:4" s="9" customFormat="1" x14ac:dyDescent="0.2">
      <c r="A621" s="8" t="s">
        <v>1884</v>
      </c>
      <c r="B621" s="8" t="e">
        <f>+FSNPCD03PP04</f>
        <v>#REF!</v>
      </c>
      <c r="C621" s="8" t="s">
        <v>1829</v>
      </c>
      <c r="D621" s="8" t="s">
        <v>2708</v>
      </c>
    </row>
    <row r="622" spans="1:4" s="9" customFormat="1" x14ac:dyDescent="0.2">
      <c r="A622" s="8" t="s">
        <v>1885</v>
      </c>
      <c r="B622" s="8" t="e">
        <f>+FSNPCD01PP05</f>
        <v>#REF!</v>
      </c>
      <c r="C622" s="8" t="s">
        <v>1830</v>
      </c>
      <c r="D622" s="8" t="s">
        <v>2709</v>
      </c>
    </row>
    <row r="623" spans="1:4" s="9" customFormat="1" x14ac:dyDescent="0.2">
      <c r="A623" s="8" t="s">
        <v>1886</v>
      </c>
      <c r="B623" s="8" t="e">
        <f>+FSNPCD02PP05</f>
        <v>#REF!</v>
      </c>
      <c r="C623" s="8" t="s">
        <v>1831</v>
      </c>
      <c r="D623" s="8" t="s">
        <v>2710</v>
      </c>
    </row>
    <row r="624" spans="1:4" s="9" customFormat="1" x14ac:dyDescent="0.2">
      <c r="A624" s="8" t="s">
        <v>1887</v>
      </c>
      <c r="B624" s="8" t="e">
        <f>+FSNPCD03PP05</f>
        <v>#REF!</v>
      </c>
      <c r="C624" s="8" t="s">
        <v>1832</v>
      </c>
      <c r="D624" s="8" t="s">
        <v>2711</v>
      </c>
    </row>
    <row r="625" spans="1:4" s="9" customFormat="1" x14ac:dyDescent="0.2">
      <c r="A625" s="8" t="s">
        <v>1888</v>
      </c>
      <c r="B625" s="8" t="e">
        <f>+FSNPCD01PP06</f>
        <v>#REF!</v>
      </c>
      <c r="C625" s="8" t="s">
        <v>1833</v>
      </c>
      <c r="D625" s="8" t="s">
        <v>2712</v>
      </c>
    </row>
    <row r="626" spans="1:4" s="9" customFormat="1" x14ac:dyDescent="0.2">
      <c r="A626" s="8" t="s">
        <v>1889</v>
      </c>
      <c r="B626" s="8" t="e">
        <f>+FSNPCD02PP06</f>
        <v>#REF!</v>
      </c>
      <c r="C626" s="8" t="s">
        <v>1834</v>
      </c>
      <c r="D626" s="8" t="s">
        <v>2713</v>
      </c>
    </row>
    <row r="627" spans="1:4" s="9" customFormat="1" x14ac:dyDescent="0.2">
      <c r="A627" s="8" t="s">
        <v>1890</v>
      </c>
      <c r="B627" s="8" t="e">
        <f>+FSNPCD03PP06</f>
        <v>#REF!</v>
      </c>
      <c r="C627" s="8" t="s">
        <v>1835</v>
      </c>
      <c r="D627" s="8" t="s">
        <v>899</v>
      </c>
    </row>
    <row r="628" spans="1:4" s="9" customFormat="1" x14ac:dyDescent="0.2">
      <c r="A628" s="8" t="s">
        <v>1891</v>
      </c>
      <c r="B628" s="8" t="e">
        <f>+FSNPCD01PP07</f>
        <v>#REF!</v>
      </c>
      <c r="C628" s="8" t="s">
        <v>1836</v>
      </c>
      <c r="D628" s="8" t="s">
        <v>900</v>
      </c>
    </row>
    <row r="629" spans="1:4" s="9" customFormat="1" x14ac:dyDescent="0.2">
      <c r="A629" s="8" t="s">
        <v>1892</v>
      </c>
      <c r="B629" s="8" t="e">
        <f>+FSNPCD02PP07</f>
        <v>#REF!</v>
      </c>
      <c r="C629" s="8" t="s">
        <v>1837</v>
      </c>
      <c r="D629" s="8" t="s">
        <v>901</v>
      </c>
    </row>
    <row r="630" spans="1:4" s="9" customFormat="1" x14ac:dyDescent="0.2">
      <c r="A630" s="8" t="s">
        <v>1893</v>
      </c>
      <c r="B630" s="8" t="e">
        <f>+FSNPCD03PP07</f>
        <v>#REF!</v>
      </c>
      <c r="C630" s="8" t="s">
        <v>1838</v>
      </c>
      <c r="D630" s="8" t="s">
        <v>902</v>
      </c>
    </row>
    <row r="631" spans="1:4" s="9" customFormat="1" x14ac:dyDescent="0.2">
      <c r="A631" s="8" t="s">
        <v>1894</v>
      </c>
      <c r="B631" s="8" t="e">
        <f>+FSNPCD01PP08</f>
        <v>#REF!</v>
      </c>
      <c r="C631" s="8" t="s">
        <v>1839</v>
      </c>
      <c r="D631" s="8" t="s">
        <v>903</v>
      </c>
    </row>
    <row r="632" spans="1:4" s="9" customFormat="1" x14ac:dyDescent="0.2">
      <c r="A632" s="8" t="s">
        <v>1895</v>
      </c>
      <c r="B632" s="8" t="e">
        <f>+FSNPCD02PP08</f>
        <v>#REF!</v>
      </c>
      <c r="C632" s="8" t="s">
        <v>1840</v>
      </c>
      <c r="D632" s="8" t="s">
        <v>904</v>
      </c>
    </row>
    <row r="633" spans="1:4" s="9" customFormat="1" x14ac:dyDescent="0.2">
      <c r="A633" s="8" t="s">
        <v>1896</v>
      </c>
      <c r="B633" s="8" t="e">
        <f>+FSNPCD03PP08</f>
        <v>#REF!</v>
      </c>
      <c r="C633" s="8" t="s">
        <v>1841</v>
      </c>
      <c r="D633" s="8" t="s">
        <v>905</v>
      </c>
    </row>
    <row r="634" spans="1:4" s="9" customFormat="1" x14ac:dyDescent="0.2">
      <c r="A634" s="8" t="s">
        <v>1897</v>
      </c>
      <c r="B634" s="8" t="e">
        <f>+FSNPCD01PP09</f>
        <v>#REF!</v>
      </c>
      <c r="C634" s="8" t="s">
        <v>1870</v>
      </c>
      <c r="D634" s="8" t="s">
        <v>906</v>
      </c>
    </row>
    <row r="635" spans="1:4" s="9" customFormat="1" x14ac:dyDescent="0.2">
      <c r="A635" s="8" t="s">
        <v>1898</v>
      </c>
      <c r="B635" s="8" t="e">
        <f>+FSNPCD02PP09</f>
        <v>#REF!</v>
      </c>
      <c r="C635" s="8" t="s">
        <v>1871</v>
      </c>
      <c r="D635" s="8" t="s">
        <v>907</v>
      </c>
    </row>
    <row r="636" spans="1:4" s="9" customFormat="1" x14ac:dyDescent="0.2">
      <c r="A636" s="8" t="s">
        <v>1899</v>
      </c>
      <c r="B636" s="8" t="e">
        <f>+FSNPCD03PP09</f>
        <v>#REF!</v>
      </c>
      <c r="C636" s="8" t="s">
        <v>1872</v>
      </c>
      <c r="D636" s="8" t="s">
        <v>908</v>
      </c>
    </row>
    <row r="637" spans="1:4" s="9" customFormat="1" x14ac:dyDescent="0.2">
      <c r="A637" s="8" t="s">
        <v>1900</v>
      </c>
      <c r="B637" s="8" t="e">
        <f>+FSNPCD01PP10</f>
        <v>#REF!</v>
      </c>
      <c r="C637" s="8" t="s">
        <v>1873</v>
      </c>
      <c r="D637" s="8" t="s">
        <v>909</v>
      </c>
    </row>
    <row r="638" spans="1:4" s="9" customFormat="1" x14ac:dyDescent="0.2">
      <c r="A638" s="8" t="s">
        <v>1901</v>
      </c>
      <c r="B638" s="8" t="e">
        <f>+FSNPCD02PP10</f>
        <v>#REF!</v>
      </c>
      <c r="C638" s="8" t="s">
        <v>1874</v>
      </c>
      <c r="D638" s="8" t="s">
        <v>910</v>
      </c>
    </row>
    <row r="639" spans="1:4" s="9" customFormat="1" x14ac:dyDescent="0.2">
      <c r="A639" s="8" t="s">
        <v>1902</v>
      </c>
      <c r="B639" s="8" t="e">
        <f>+FSNPCD03PP10</f>
        <v>#REF!</v>
      </c>
      <c r="C639" s="8" t="s">
        <v>1875</v>
      </c>
      <c r="D639" s="8" t="s">
        <v>911</v>
      </c>
    </row>
    <row r="640" spans="1:4" s="9" customFormat="1" x14ac:dyDescent="0.2">
      <c r="A640" s="8" t="s">
        <v>1903</v>
      </c>
      <c r="B640" s="8" t="e">
        <f>+FSNPSUM01LP</f>
        <v>#REF!</v>
      </c>
      <c r="C640" s="8" t="s">
        <v>1906</v>
      </c>
      <c r="D640" s="8" t="s">
        <v>945</v>
      </c>
    </row>
    <row r="641" spans="1:4" s="9" customFormat="1" x14ac:dyDescent="0.2">
      <c r="A641" s="8" t="s">
        <v>1904</v>
      </c>
      <c r="B641" s="8" t="e">
        <f>+FSNPSUM02LP</f>
        <v>#REF!</v>
      </c>
      <c r="C641" s="8" t="s">
        <v>1907</v>
      </c>
      <c r="D641" s="8" t="s">
        <v>946</v>
      </c>
    </row>
    <row r="642" spans="1:4" s="9" customFormat="1" x14ac:dyDescent="0.2">
      <c r="A642" s="8" t="s">
        <v>1905</v>
      </c>
      <c r="B642" s="8" t="e">
        <f>+FSNPSUM03LP</f>
        <v>#REF!</v>
      </c>
      <c r="C642" s="8" t="s">
        <v>1908</v>
      </c>
      <c r="D642" s="8" t="s">
        <v>947</v>
      </c>
    </row>
    <row r="643" spans="1:4" s="9" customFormat="1" x14ac:dyDescent="0.2">
      <c r="A643" s="8" t="s">
        <v>1909</v>
      </c>
      <c r="B643" s="8" t="e">
        <f>+FSNPSUM01PP01</f>
        <v>#REF!</v>
      </c>
      <c r="C643" s="8" t="s">
        <v>1939</v>
      </c>
      <c r="D643" s="8" t="s">
        <v>948</v>
      </c>
    </row>
    <row r="644" spans="1:4" s="9" customFormat="1" x14ac:dyDescent="0.2">
      <c r="A644" s="8" t="s">
        <v>1910</v>
      </c>
      <c r="B644" s="8" t="e">
        <f>+FSNPSUM02PP01</f>
        <v>#REF!</v>
      </c>
      <c r="C644" s="8" t="s">
        <v>1940</v>
      </c>
      <c r="D644" s="8" t="s">
        <v>949</v>
      </c>
    </row>
    <row r="645" spans="1:4" s="9" customFormat="1" x14ac:dyDescent="0.2">
      <c r="A645" s="8" t="s">
        <v>1911</v>
      </c>
      <c r="B645" s="8" t="e">
        <f>+FSNPSUM03PP01</f>
        <v>#REF!</v>
      </c>
      <c r="C645" s="8" t="s">
        <v>1941</v>
      </c>
      <c r="D645" s="8" t="s">
        <v>950</v>
      </c>
    </row>
    <row r="646" spans="1:4" s="9" customFormat="1" x14ac:dyDescent="0.2">
      <c r="A646" s="8" t="s">
        <v>1912</v>
      </c>
      <c r="B646" s="8" t="e">
        <f>+FSNPSUM01PP02</f>
        <v>#REF!</v>
      </c>
      <c r="C646" s="8" t="s">
        <v>1942</v>
      </c>
      <c r="D646" s="8" t="s">
        <v>951</v>
      </c>
    </row>
    <row r="647" spans="1:4" s="9" customFormat="1" x14ac:dyDescent="0.2">
      <c r="A647" s="8" t="s">
        <v>1913</v>
      </c>
      <c r="B647" s="8" t="e">
        <f>+FSNPSUM02PP02</f>
        <v>#REF!</v>
      </c>
      <c r="C647" s="8" t="s">
        <v>1943</v>
      </c>
      <c r="D647" s="8" t="s">
        <v>952</v>
      </c>
    </row>
    <row r="648" spans="1:4" s="9" customFormat="1" x14ac:dyDescent="0.2">
      <c r="A648" s="8" t="s">
        <v>1914</v>
      </c>
      <c r="B648" s="8" t="e">
        <f>+FSNPSUM03PP02</f>
        <v>#REF!</v>
      </c>
      <c r="C648" s="8" t="s">
        <v>1944</v>
      </c>
      <c r="D648" s="8" t="s">
        <v>953</v>
      </c>
    </row>
    <row r="649" spans="1:4" s="9" customFormat="1" x14ac:dyDescent="0.2">
      <c r="A649" s="8" t="s">
        <v>1915</v>
      </c>
      <c r="B649" s="8" t="e">
        <f>+FSNPSUM01PP03</f>
        <v>#REF!</v>
      </c>
      <c r="C649" s="8" t="s">
        <v>1947</v>
      </c>
      <c r="D649" s="8" t="s">
        <v>954</v>
      </c>
    </row>
    <row r="650" spans="1:4" s="9" customFormat="1" x14ac:dyDescent="0.2">
      <c r="A650" s="8" t="s">
        <v>1916</v>
      </c>
      <c r="B650" s="8" t="e">
        <f>+FSNPSUM02PP03</f>
        <v>#REF!</v>
      </c>
      <c r="C650" s="8" t="s">
        <v>1945</v>
      </c>
      <c r="D650" s="8" t="s">
        <v>955</v>
      </c>
    </row>
    <row r="651" spans="1:4" s="9" customFormat="1" x14ac:dyDescent="0.2">
      <c r="A651" s="8" t="s">
        <v>1917</v>
      </c>
      <c r="B651" s="8" t="e">
        <f>+FSNPSUM03PP03</f>
        <v>#REF!</v>
      </c>
      <c r="C651" s="8" t="s">
        <v>1946</v>
      </c>
      <c r="D651" s="8" t="s">
        <v>956</v>
      </c>
    </row>
    <row r="652" spans="1:4" s="9" customFormat="1" x14ac:dyDescent="0.2">
      <c r="A652" s="8" t="s">
        <v>1918</v>
      </c>
      <c r="B652" s="8" t="e">
        <f>+FSNPSUM01PP04</f>
        <v>#REF!</v>
      </c>
      <c r="C652" s="8" t="s">
        <v>1948</v>
      </c>
      <c r="D652" s="8" t="s">
        <v>957</v>
      </c>
    </row>
    <row r="653" spans="1:4" s="9" customFormat="1" x14ac:dyDescent="0.2">
      <c r="A653" s="8" t="s">
        <v>1919</v>
      </c>
      <c r="B653" s="8" t="e">
        <f>+FSNPSUM02PP04</f>
        <v>#REF!</v>
      </c>
      <c r="C653" s="8" t="s">
        <v>1949</v>
      </c>
      <c r="D653" s="8" t="s">
        <v>958</v>
      </c>
    </row>
    <row r="654" spans="1:4" s="9" customFormat="1" x14ac:dyDescent="0.2">
      <c r="A654" s="8" t="s">
        <v>1920</v>
      </c>
      <c r="B654" s="8" t="e">
        <f>+FSNPSUM03PP04</f>
        <v>#REF!</v>
      </c>
      <c r="C654" s="8" t="s">
        <v>1950</v>
      </c>
      <c r="D654" s="8" t="s">
        <v>959</v>
      </c>
    </row>
    <row r="655" spans="1:4" s="9" customFormat="1" x14ac:dyDescent="0.2">
      <c r="A655" s="8" t="s">
        <v>1921</v>
      </c>
      <c r="B655" s="8" t="e">
        <f>+FSNPSUM01PP05</f>
        <v>#REF!</v>
      </c>
      <c r="C655" s="8" t="s">
        <v>1951</v>
      </c>
      <c r="D655" s="8" t="s">
        <v>1100</v>
      </c>
    </row>
    <row r="656" spans="1:4" s="9" customFormat="1" x14ac:dyDescent="0.2">
      <c r="A656" s="8" t="s">
        <v>1922</v>
      </c>
      <c r="B656" s="8" t="e">
        <f>+FSNPSUM02PP05</f>
        <v>#REF!</v>
      </c>
      <c r="C656" s="8" t="s">
        <v>1952</v>
      </c>
      <c r="D656" s="8" t="s">
        <v>1101</v>
      </c>
    </row>
    <row r="657" spans="1:4" s="9" customFormat="1" x14ac:dyDescent="0.2">
      <c r="A657" s="8" t="s">
        <v>1923</v>
      </c>
      <c r="B657" s="8" t="e">
        <f>+FSNPSUM03PP05</f>
        <v>#REF!</v>
      </c>
      <c r="C657" s="8" t="s">
        <v>1953</v>
      </c>
      <c r="D657" s="8" t="s">
        <v>1102</v>
      </c>
    </row>
    <row r="658" spans="1:4" s="9" customFormat="1" x14ac:dyDescent="0.2">
      <c r="A658" s="8" t="s">
        <v>1924</v>
      </c>
      <c r="B658" s="8" t="e">
        <f>+FSNPSUM01PP06</f>
        <v>#REF!</v>
      </c>
      <c r="C658" s="8" t="s">
        <v>1954</v>
      </c>
      <c r="D658" s="8" t="s">
        <v>1103</v>
      </c>
    </row>
    <row r="659" spans="1:4" s="9" customFormat="1" x14ac:dyDescent="0.2">
      <c r="A659" s="8" t="s">
        <v>1925</v>
      </c>
      <c r="B659" s="8" t="e">
        <f>+FSNPSUM02PP06</f>
        <v>#REF!</v>
      </c>
      <c r="C659" s="8" t="s">
        <v>1955</v>
      </c>
      <c r="D659" s="8" t="s">
        <v>1104</v>
      </c>
    </row>
    <row r="660" spans="1:4" s="9" customFormat="1" x14ac:dyDescent="0.2">
      <c r="A660" s="8" t="s">
        <v>1926</v>
      </c>
      <c r="B660" s="8" t="e">
        <f>+FSNPSUM03PP06</f>
        <v>#REF!</v>
      </c>
      <c r="C660" s="8" t="s">
        <v>1956</v>
      </c>
      <c r="D660" s="8" t="s">
        <v>1105</v>
      </c>
    </row>
    <row r="661" spans="1:4" s="9" customFormat="1" x14ac:dyDescent="0.2">
      <c r="A661" s="8" t="s">
        <v>1927</v>
      </c>
      <c r="B661" s="8" t="e">
        <f>+FSNPSUM01PP07</f>
        <v>#REF!</v>
      </c>
      <c r="C661" s="8" t="s">
        <v>1957</v>
      </c>
      <c r="D661" s="8" t="s">
        <v>1106</v>
      </c>
    </row>
    <row r="662" spans="1:4" s="9" customFormat="1" x14ac:dyDescent="0.2">
      <c r="A662" s="8" t="s">
        <v>1928</v>
      </c>
      <c r="B662" s="8" t="e">
        <f>+FSNPSUM02PP07</f>
        <v>#REF!</v>
      </c>
      <c r="C662" s="8" t="s">
        <v>1958</v>
      </c>
      <c r="D662" s="8" t="s">
        <v>1107</v>
      </c>
    </row>
    <row r="663" spans="1:4" s="9" customFormat="1" x14ac:dyDescent="0.2">
      <c r="A663" s="8" t="s">
        <v>1929</v>
      </c>
      <c r="B663" s="8" t="e">
        <f>+FSNPSUM03PP07</f>
        <v>#REF!</v>
      </c>
      <c r="C663" s="8" t="s">
        <v>1959</v>
      </c>
      <c r="D663" s="8" t="s">
        <v>1108</v>
      </c>
    </row>
    <row r="664" spans="1:4" s="9" customFormat="1" x14ac:dyDescent="0.2">
      <c r="A664" s="8" t="s">
        <v>1930</v>
      </c>
      <c r="B664" s="8" t="e">
        <f>+FSNPSUM01PP08</f>
        <v>#REF!</v>
      </c>
      <c r="C664" s="8" t="s">
        <v>1960</v>
      </c>
      <c r="D664" s="8" t="s">
        <v>1109</v>
      </c>
    </row>
    <row r="665" spans="1:4" s="9" customFormat="1" x14ac:dyDescent="0.2">
      <c r="A665" s="8" t="s">
        <v>1931</v>
      </c>
      <c r="B665" s="8" t="e">
        <f>+FSNPSUM02PP08</f>
        <v>#REF!</v>
      </c>
      <c r="C665" s="8" t="s">
        <v>1961</v>
      </c>
      <c r="D665" s="8" t="s">
        <v>1110</v>
      </c>
    </row>
    <row r="666" spans="1:4" s="9" customFormat="1" x14ac:dyDescent="0.2">
      <c r="A666" s="8" t="s">
        <v>1932</v>
      </c>
      <c r="B666" s="8" t="e">
        <f>+FSNPSUM03PP08</f>
        <v>#REF!</v>
      </c>
      <c r="C666" s="8" t="s">
        <v>1962</v>
      </c>
      <c r="D666" s="8" t="s">
        <v>1111</v>
      </c>
    </row>
    <row r="667" spans="1:4" s="9" customFormat="1" x14ac:dyDescent="0.2">
      <c r="A667" s="8" t="s">
        <v>1933</v>
      </c>
      <c r="B667" s="8" t="e">
        <f>+FSNPSUM01PP09</f>
        <v>#REF!</v>
      </c>
      <c r="C667" s="8" t="s">
        <v>1963</v>
      </c>
      <c r="D667" s="8" t="s">
        <v>1112</v>
      </c>
    </row>
    <row r="668" spans="1:4" s="9" customFormat="1" x14ac:dyDescent="0.2">
      <c r="A668" s="8" t="s">
        <v>1934</v>
      </c>
      <c r="B668" s="8" t="e">
        <f>+FSNPSUM02PP09</f>
        <v>#REF!</v>
      </c>
      <c r="C668" s="8" t="s">
        <v>1964</v>
      </c>
      <c r="D668" s="8" t="s">
        <v>1113</v>
      </c>
    </row>
    <row r="669" spans="1:4" s="9" customFormat="1" x14ac:dyDescent="0.2">
      <c r="A669" s="8" t="s">
        <v>1935</v>
      </c>
      <c r="B669" s="8" t="e">
        <f>+FSNPSUM03PP09</f>
        <v>#REF!</v>
      </c>
      <c r="C669" s="8" t="s">
        <v>1965</v>
      </c>
      <c r="D669" s="8" t="s">
        <v>1114</v>
      </c>
    </row>
    <row r="670" spans="1:4" s="9" customFormat="1" x14ac:dyDescent="0.2">
      <c r="A670" s="8" t="s">
        <v>1936</v>
      </c>
      <c r="B670" s="8" t="e">
        <f>+FSNPSUM01PP10</f>
        <v>#REF!</v>
      </c>
      <c r="C670" s="8" t="s">
        <v>1966</v>
      </c>
      <c r="D670" s="8" t="s">
        <v>1115</v>
      </c>
    </row>
    <row r="671" spans="1:4" s="9" customFormat="1" x14ac:dyDescent="0.2">
      <c r="A671" s="8" t="s">
        <v>1937</v>
      </c>
      <c r="B671" s="8" t="e">
        <f>+FSNPSUM02PP10</f>
        <v>#REF!</v>
      </c>
      <c r="C671" s="8" t="s">
        <v>1967</v>
      </c>
      <c r="D671" s="8" t="s">
        <v>1116</v>
      </c>
    </row>
    <row r="672" spans="1:4" s="9" customFormat="1" x14ac:dyDescent="0.2">
      <c r="A672" s="8" t="s">
        <v>1938</v>
      </c>
      <c r="B672" s="8" t="e">
        <f>+FSNPSUM03PP10</f>
        <v>#REF!</v>
      </c>
      <c r="C672" s="8" t="s">
        <v>1968</v>
      </c>
      <c r="D672" s="8" t="s">
        <v>1117</v>
      </c>
    </row>
    <row r="673" spans="1:4" s="9" customFormat="1" x14ac:dyDescent="0.2">
      <c r="A673" s="8" t="s">
        <v>1969</v>
      </c>
      <c r="B673" s="8" t="e">
        <f>+FCIOPSUMLP</f>
        <v>#REF!</v>
      </c>
      <c r="C673" s="8" t="s">
        <v>1979</v>
      </c>
      <c r="D673" s="8" t="s">
        <v>1128</v>
      </c>
    </row>
    <row r="674" spans="1:4" s="9" customFormat="1" x14ac:dyDescent="0.2">
      <c r="A674" s="8" t="s">
        <v>1970</v>
      </c>
      <c r="B674" s="8" t="e">
        <f>+FCIOPSUMPP01</f>
        <v>#REF!</v>
      </c>
      <c r="C674" s="8" t="s">
        <v>1980</v>
      </c>
      <c r="D674" s="8" t="s">
        <v>1118</v>
      </c>
    </row>
    <row r="675" spans="1:4" s="9" customFormat="1" x14ac:dyDescent="0.2">
      <c r="A675" s="8" t="s">
        <v>1842</v>
      </c>
      <c r="B675" s="8" t="e">
        <f>+FCIOPSUMPP02</f>
        <v>#REF!</v>
      </c>
      <c r="C675" s="8" t="s">
        <v>1981</v>
      </c>
      <c r="D675" s="8" t="s">
        <v>1119</v>
      </c>
    </row>
    <row r="676" spans="1:4" s="9" customFormat="1" x14ac:dyDescent="0.2">
      <c r="A676" s="8" t="s">
        <v>1843</v>
      </c>
      <c r="B676" s="8" t="e">
        <f>+FCIOPSUMPP03</f>
        <v>#REF!</v>
      </c>
      <c r="C676" s="8" t="s">
        <v>1982</v>
      </c>
      <c r="D676" s="8" t="s">
        <v>1120</v>
      </c>
    </row>
    <row r="677" spans="1:4" s="9" customFormat="1" x14ac:dyDescent="0.2">
      <c r="A677" s="8" t="s">
        <v>1844</v>
      </c>
      <c r="B677" s="8" t="e">
        <f>+FCIOPSUMPP04</f>
        <v>#REF!</v>
      </c>
      <c r="C677" s="8" t="s">
        <v>1983</v>
      </c>
      <c r="D677" s="8" t="s">
        <v>1121</v>
      </c>
    </row>
    <row r="678" spans="1:4" s="9" customFormat="1" x14ac:dyDescent="0.2">
      <c r="A678" s="8" t="s">
        <v>1845</v>
      </c>
      <c r="B678" s="8" t="e">
        <f>+FCIOPSUMPP05</f>
        <v>#REF!</v>
      </c>
      <c r="C678" s="8" t="s">
        <v>1984</v>
      </c>
      <c r="D678" s="8" t="s">
        <v>1122</v>
      </c>
    </row>
    <row r="679" spans="1:4" s="9" customFormat="1" x14ac:dyDescent="0.2">
      <c r="A679" s="8" t="s">
        <v>1846</v>
      </c>
      <c r="B679" s="8" t="e">
        <f>+FCIOPSUMPP06</f>
        <v>#REF!</v>
      </c>
      <c r="C679" s="8" t="s">
        <v>1985</v>
      </c>
      <c r="D679" s="8" t="s">
        <v>1123</v>
      </c>
    </row>
    <row r="680" spans="1:4" x14ac:dyDescent="0.2">
      <c r="A680" s="6" t="s">
        <v>1847</v>
      </c>
      <c r="B680" s="6" t="e">
        <f>+FCIOPSUMPP07</f>
        <v>#REF!</v>
      </c>
      <c r="C680" s="6" t="s">
        <v>1986</v>
      </c>
      <c r="D680" s="6" t="s">
        <v>1124</v>
      </c>
    </row>
    <row r="681" spans="1:4" x14ac:dyDescent="0.2">
      <c r="A681" s="6" t="s">
        <v>1848</v>
      </c>
      <c r="B681" s="6" t="e">
        <f>+FCIOPSUMPP08</f>
        <v>#REF!</v>
      </c>
      <c r="C681" s="6" t="s">
        <v>1987</v>
      </c>
      <c r="D681" s="6" t="s">
        <v>1125</v>
      </c>
    </row>
    <row r="682" spans="1:4" x14ac:dyDescent="0.2">
      <c r="A682" s="6" t="s">
        <v>1849</v>
      </c>
      <c r="B682" s="6" t="e">
        <f>+FCIOPSUMPP09</f>
        <v>#REF!</v>
      </c>
      <c r="C682" s="6" t="s">
        <v>1988</v>
      </c>
      <c r="D682" s="6" t="s">
        <v>1126</v>
      </c>
    </row>
    <row r="683" spans="1:4" x14ac:dyDescent="0.2">
      <c r="A683" s="6" t="s">
        <v>1850</v>
      </c>
      <c r="B683" s="6" t="e">
        <f>+FCIOPSUMPP10</f>
        <v>#REF!</v>
      </c>
      <c r="C683" s="6" t="s">
        <v>1989</v>
      </c>
      <c r="D683" s="6" t="s">
        <v>1127</v>
      </c>
    </row>
    <row r="684" spans="1:4" x14ac:dyDescent="0.2">
      <c r="A684" s="6" t="s">
        <v>1851</v>
      </c>
      <c r="B684" s="6" t="e">
        <f>+FCESSUMLP</f>
        <v>#REF!</v>
      </c>
      <c r="C684" s="6" t="s">
        <v>1990</v>
      </c>
      <c r="D684" s="6" t="s">
        <v>1129</v>
      </c>
    </row>
    <row r="685" spans="1:4" x14ac:dyDescent="0.2">
      <c r="A685" s="6" t="s">
        <v>1852</v>
      </c>
      <c r="B685" s="6" t="e">
        <f>+FCESSUMPP01</f>
        <v>#REF!</v>
      </c>
      <c r="C685" s="6" t="s">
        <v>1991</v>
      </c>
      <c r="D685" s="6" t="s">
        <v>1130</v>
      </c>
    </row>
    <row r="686" spans="1:4" x14ac:dyDescent="0.2">
      <c r="A686" s="6" t="s">
        <v>1853</v>
      </c>
      <c r="B686" s="6" t="e">
        <f>+FCESSUMPP02</f>
        <v>#REF!</v>
      </c>
      <c r="C686" s="6" t="s">
        <v>1992</v>
      </c>
      <c r="D686" s="6" t="s">
        <v>1131</v>
      </c>
    </row>
    <row r="687" spans="1:4" x14ac:dyDescent="0.2">
      <c r="A687" s="6" t="s">
        <v>1854</v>
      </c>
      <c r="B687" s="6" t="e">
        <f>+FCESSUMPP03</f>
        <v>#REF!</v>
      </c>
      <c r="C687" s="6" t="s">
        <v>1993</v>
      </c>
      <c r="D687" s="6" t="s">
        <v>1132</v>
      </c>
    </row>
    <row r="688" spans="1:4" x14ac:dyDescent="0.2">
      <c r="A688" s="6" t="s">
        <v>1855</v>
      </c>
      <c r="B688" s="6" t="e">
        <f>+FCESSUMPP04</f>
        <v>#REF!</v>
      </c>
      <c r="C688" s="6" t="s">
        <v>1994</v>
      </c>
      <c r="D688" s="6" t="s">
        <v>1133</v>
      </c>
    </row>
    <row r="689" spans="1:4" x14ac:dyDescent="0.2">
      <c r="A689" s="6" t="s">
        <v>1856</v>
      </c>
      <c r="B689" s="6" t="e">
        <f>+FCESSUMPP05</f>
        <v>#REF!</v>
      </c>
      <c r="C689" s="6" t="s">
        <v>1995</v>
      </c>
      <c r="D689" s="6" t="s">
        <v>1134</v>
      </c>
    </row>
    <row r="690" spans="1:4" x14ac:dyDescent="0.2">
      <c r="A690" s="6" t="s">
        <v>1857</v>
      </c>
      <c r="B690" s="6" t="e">
        <f>+FCESSUMPP06</f>
        <v>#REF!</v>
      </c>
      <c r="C690" s="6" t="s">
        <v>1996</v>
      </c>
      <c r="D690" s="6" t="s">
        <v>1135</v>
      </c>
    </row>
    <row r="691" spans="1:4" x14ac:dyDescent="0.2">
      <c r="A691" s="6" t="s">
        <v>1858</v>
      </c>
      <c r="B691" s="6" t="e">
        <f>+FCESSUMPP07</f>
        <v>#REF!</v>
      </c>
      <c r="C691" s="6" t="s">
        <v>1997</v>
      </c>
      <c r="D691" s="6" t="s">
        <v>1136</v>
      </c>
    </row>
    <row r="692" spans="1:4" x14ac:dyDescent="0.2">
      <c r="A692" s="6" t="s">
        <v>1859</v>
      </c>
      <c r="B692" s="6" t="e">
        <f>+FCESSUMPP08</f>
        <v>#REF!</v>
      </c>
      <c r="C692" s="6" t="s">
        <v>1998</v>
      </c>
      <c r="D692" s="6" t="s">
        <v>1137</v>
      </c>
    </row>
    <row r="693" spans="1:4" x14ac:dyDescent="0.2">
      <c r="A693" s="6" t="s">
        <v>1860</v>
      </c>
      <c r="B693" s="6" t="e">
        <f>+FCESSUMPP09</f>
        <v>#REF!</v>
      </c>
      <c r="C693" s="6" t="s">
        <v>1999</v>
      </c>
      <c r="D693" s="6" t="s">
        <v>1138</v>
      </c>
    </row>
    <row r="694" spans="1:4" x14ac:dyDescent="0.2">
      <c r="A694" s="6" t="s">
        <v>1861</v>
      </c>
      <c r="B694" s="6" t="e">
        <f>+FCESSUMPP10</f>
        <v>#REF!</v>
      </c>
      <c r="C694" s="6" t="s">
        <v>2000</v>
      </c>
      <c r="D694" s="6" t="s">
        <v>1139</v>
      </c>
    </row>
    <row r="695" spans="1:4" x14ac:dyDescent="0.2">
      <c r="A695" s="6" t="s">
        <v>1862</v>
      </c>
      <c r="B695" s="6" t="e">
        <f>+FCPOGSUMLP</f>
        <v>#REF!</v>
      </c>
      <c r="C695" s="6" t="s">
        <v>2001</v>
      </c>
      <c r="D695" s="6" t="s">
        <v>1140</v>
      </c>
    </row>
    <row r="696" spans="1:4" x14ac:dyDescent="0.2">
      <c r="A696" s="6" t="s">
        <v>1863</v>
      </c>
      <c r="B696" s="6" t="e">
        <f>+FCPOGSUMPP01</f>
        <v>#REF!</v>
      </c>
      <c r="C696" s="6" t="s">
        <v>2002</v>
      </c>
      <c r="D696" s="6" t="s">
        <v>1141</v>
      </c>
    </row>
    <row r="697" spans="1:4" x14ac:dyDescent="0.2">
      <c r="A697" s="6" t="s">
        <v>1864</v>
      </c>
      <c r="B697" s="6" t="e">
        <f>+FCPOGSUMPP02</f>
        <v>#REF!</v>
      </c>
      <c r="C697" s="6" t="s">
        <v>2003</v>
      </c>
      <c r="D697" s="6" t="s">
        <v>1142</v>
      </c>
    </row>
    <row r="698" spans="1:4" x14ac:dyDescent="0.2">
      <c r="A698" s="6" t="s">
        <v>1865</v>
      </c>
      <c r="B698" s="6" t="e">
        <f>+FCPOGSUMPP03</f>
        <v>#REF!</v>
      </c>
      <c r="C698" s="6" t="s">
        <v>2004</v>
      </c>
      <c r="D698" s="6" t="s">
        <v>1143</v>
      </c>
    </row>
    <row r="699" spans="1:4" x14ac:dyDescent="0.2">
      <c r="A699" s="6" t="s">
        <v>1866</v>
      </c>
      <c r="B699" s="6" t="e">
        <f>+FCPOGSUMPP04</f>
        <v>#REF!</v>
      </c>
      <c r="C699" s="6" t="s">
        <v>2005</v>
      </c>
      <c r="D699" s="6" t="s">
        <v>1144</v>
      </c>
    </row>
    <row r="700" spans="1:4" x14ac:dyDescent="0.2">
      <c r="A700" s="6" t="s">
        <v>1867</v>
      </c>
      <c r="B700" s="6" t="e">
        <f>+FCPOGSUMPP05</f>
        <v>#REF!</v>
      </c>
      <c r="C700" s="6" t="s">
        <v>2006</v>
      </c>
      <c r="D700" s="6" t="s">
        <v>1145</v>
      </c>
    </row>
    <row r="701" spans="1:4" x14ac:dyDescent="0.2">
      <c r="A701" s="6" t="s">
        <v>1868</v>
      </c>
      <c r="B701" s="6" t="e">
        <f>+FCPOGSUMPP06</f>
        <v>#REF!</v>
      </c>
      <c r="C701" s="6" t="s">
        <v>2007</v>
      </c>
      <c r="D701" s="6" t="s">
        <v>1146</v>
      </c>
    </row>
    <row r="702" spans="1:4" x14ac:dyDescent="0.2">
      <c r="A702" s="6" t="s">
        <v>1869</v>
      </c>
      <c r="B702" s="6" t="e">
        <f>+FCPOGSUMPP07</f>
        <v>#REF!</v>
      </c>
      <c r="C702" s="6" t="s">
        <v>2008</v>
      </c>
      <c r="D702" s="6" t="s">
        <v>1147</v>
      </c>
    </row>
    <row r="703" spans="1:4" x14ac:dyDescent="0.2">
      <c r="A703" s="6" t="s">
        <v>0</v>
      </c>
      <c r="B703" s="6" t="e">
        <f>+FCPOGSUMPP08</f>
        <v>#REF!</v>
      </c>
      <c r="C703" s="6" t="s">
        <v>2009</v>
      </c>
      <c r="D703" s="6" t="s">
        <v>1148</v>
      </c>
    </row>
    <row r="704" spans="1:4" x14ac:dyDescent="0.2">
      <c r="A704" s="6" t="s">
        <v>1</v>
      </c>
      <c r="B704" s="6" t="e">
        <f>+FCPOGSUMPP09</f>
        <v>#REF!</v>
      </c>
      <c r="C704" s="6" t="s">
        <v>2010</v>
      </c>
      <c r="D704" s="6" t="s">
        <v>1149</v>
      </c>
    </row>
    <row r="705" spans="1:4" x14ac:dyDescent="0.2">
      <c r="A705" s="6" t="s">
        <v>2</v>
      </c>
      <c r="B705" s="6" t="e">
        <f>+FCPOGSUMPP10</f>
        <v>#REF!</v>
      </c>
      <c r="C705" s="6" t="s">
        <v>2011</v>
      </c>
      <c r="D705" s="6" t="s">
        <v>1150</v>
      </c>
    </row>
    <row r="706" spans="1:4" x14ac:dyDescent="0.2">
      <c r="A706" s="6" t="s">
        <v>3</v>
      </c>
      <c r="B706" s="6" t="e">
        <f>+FCCSUMLP</f>
        <v>#REF!</v>
      </c>
      <c r="C706" s="6" t="s">
        <v>2012</v>
      </c>
      <c r="D706" s="6" t="s">
        <v>1151</v>
      </c>
    </row>
    <row r="707" spans="1:4" x14ac:dyDescent="0.2">
      <c r="A707" s="6" t="s">
        <v>4</v>
      </c>
      <c r="B707" s="6" t="e">
        <f>+FCCSUMPP01</f>
        <v>#REF!</v>
      </c>
      <c r="C707" s="6" t="s">
        <v>2013</v>
      </c>
      <c r="D707" s="6" t="s">
        <v>1152</v>
      </c>
    </row>
    <row r="708" spans="1:4" x14ac:dyDescent="0.2">
      <c r="A708" s="6" t="s">
        <v>5</v>
      </c>
      <c r="B708" s="6" t="e">
        <f>+FCCSUMPP02</f>
        <v>#REF!</v>
      </c>
      <c r="C708" s="6" t="s">
        <v>2014</v>
      </c>
      <c r="D708" s="6" t="s">
        <v>1153</v>
      </c>
    </row>
    <row r="709" spans="1:4" x14ac:dyDescent="0.2">
      <c r="A709" s="6" t="s">
        <v>6</v>
      </c>
      <c r="B709" s="6" t="e">
        <f>+FCCSUMPP03</f>
        <v>#REF!</v>
      </c>
      <c r="C709" s="6" t="s">
        <v>2015</v>
      </c>
      <c r="D709" s="6" t="s">
        <v>1154</v>
      </c>
    </row>
    <row r="710" spans="1:4" x14ac:dyDescent="0.2">
      <c r="A710" s="6" t="s">
        <v>7</v>
      </c>
      <c r="B710" s="6" t="e">
        <f>+FCCSUMPP04</f>
        <v>#REF!</v>
      </c>
      <c r="C710" s="6" t="s">
        <v>2016</v>
      </c>
      <c r="D710" s="6" t="s">
        <v>1155</v>
      </c>
    </row>
    <row r="711" spans="1:4" x14ac:dyDescent="0.2">
      <c r="A711" s="6" t="s">
        <v>8</v>
      </c>
      <c r="B711" s="6" t="e">
        <f>+FCCSUMPP05</f>
        <v>#REF!</v>
      </c>
      <c r="C711" s="6" t="s">
        <v>2017</v>
      </c>
      <c r="D711" s="6" t="s">
        <v>1156</v>
      </c>
    </row>
    <row r="712" spans="1:4" x14ac:dyDescent="0.2">
      <c r="A712" s="6" t="s">
        <v>9</v>
      </c>
      <c r="B712" s="6" t="e">
        <f>+FCCSUMPP06</f>
        <v>#REF!</v>
      </c>
      <c r="C712" s="6" t="s">
        <v>2018</v>
      </c>
      <c r="D712" s="6" t="s">
        <v>1157</v>
      </c>
    </row>
    <row r="713" spans="1:4" x14ac:dyDescent="0.2">
      <c r="A713" s="6" t="s">
        <v>10</v>
      </c>
      <c r="B713" s="6" t="e">
        <f>+FCCSUMPP07</f>
        <v>#REF!</v>
      </c>
      <c r="C713" s="6" t="s">
        <v>2019</v>
      </c>
      <c r="D713" s="6" t="s">
        <v>1158</v>
      </c>
    </row>
    <row r="714" spans="1:4" x14ac:dyDescent="0.2">
      <c r="A714" s="6" t="s">
        <v>11</v>
      </c>
      <c r="B714" s="6" t="e">
        <f>+FCCSUMPP08</f>
        <v>#REF!</v>
      </c>
      <c r="C714" s="6" t="s">
        <v>2020</v>
      </c>
      <c r="D714" s="6" t="s">
        <v>1159</v>
      </c>
    </row>
    <row r="715" spans="1:4" x14ac:dyDescent="0.2">
      <c r="A715" s="6" t="s">
        <v>12</v>
      </c>
      <c r="B715" s="6" t="e">
        <f>+FCCSUMPP09</f>
        <v>#REF!</v>
      </c>
      <c r="C715" s="6" t="s">
        <v>2021</v>
      </c>
      <c r="D715" s="6" t="s">
        <v>1160</v>
      </c>
    </row>
    <row r="716" spans="1:4" x14ac:dyDescent="0.2">
      <c r="A716" s="6" t="s">
        <v>13</v>
      </c>
      <c r="B716" s="6" t="e">
        <f>+FCCSUMPP10</f>
        <v>#REF!</v>
      </c>
      <c r="C716" s="6" t="s">
        <v>2022</v>
      </c>
      <c r="D716" s="6" t="s">
        <v>1161</v>
      </c>
    </row>
    <row r="717" spans="1:4" x14ac:dyDescent="0.2">
      <c r="A717" t="s">
        <v>14</v>
      </c>
      <c r="B717" t="e">
        <f>+FC5SUMLP</f>
        <v>#REF!</v>
      </c>
      <c r="C717" t="s">
        <v>2023</v>
      </c>
      <c r="D717" t="s">
        <v>1162</v>
      </c>
    </row>
    <row r="718" spans="1:4" x14ac:dyDescent="0.2">
      <c r="A718" t="s">
        <v>15</v>
      </c>
      <c r="B718" t="e">
        <f>+FC5SUMPP01</f>
        <v>#REF!</v>
      </c>
      <c r="C718" t="s">
        <v>2024</v>
      </c>
      <c r="D718" t="s">
        <v>1163</v>
      </c>
    </row>
    <row r="719" spans="1:4" x14ac:dyDescent="0.2">
      <c r="A719" t="s">
        <v>16</v>
      </c>
      <c r="B719" t="e">
        <f>+FC5SUMPP02</f>
        <v>#REF!</v>
      </c>
      <c r="C719" t="s">
        <v>2025</v>
      </c>
      <c r="D719" t="s">
        <v>1164</v>
      </c>
    </row>
    <row r="720" spans="1:4" x14ac:dyDescent="0.2">
      <c r="A720" t="s">
        <v>17</v>
      </c>
      <c r="B720" t="e">
        <f>+FC5SUMPP03</f>
        <v>#REF!</v>
      </c>
      <c r="C720" t="s">
        <v>2026</v>
      </c>
      <c r="D720" t="s">
        <v>1165</v>
      </c>
    </row>
    <row r="721" spans="1:4" x14ac:dyDescent="0.2">
      <c r="A721" t="s">
        <v>18</v>
      </c>
      <c r="B721" t="e">
        <f>+FC5SUMPP04</f>
        <v>#REF!</v>
      </c>
      <c r="C721" t="s">
        <v>2027</v>
      </c>
      <c r="D721" t="s">
        <v>1166</v>
      </c>
    </row>
    <row r="722" spans="1:4" x14ac:dyDescent="0.2">
      <c r="A722" t="s">
        <v>19</v>
      </c>
      <c r="B722" t="e">
        <f>+FC5SUMPP05</f>
        <v>#REF!</v>
      </c>
      <c r="C722" t="s">
        <v>2028</v>
      </c>
      <c r="D722" t="s">
        <v>1167</v>
      </c>
    </row>
    <row r="723" spans="1:4" x14ac:dyDescent="0.2">
      <c r="A723" t="s">
        <v>20</v>
      </c>
      <c r="B723" t="e">
        <f>+FC5SUMPP06</f>
        <v>#REF!</v>
      </c>
      <c r="C723" t="s">
        <v>2029</v>
      </c>
      <c r="D723" t="s">
        <v>1168</v>
      </c>
    </row>
    <row r="724" spans="1:4" x14ac:dyDescent="0.2">
      <c r="A724" t="s">
        <v>21</v>
      </c>
      <c r="B724" t="e">
        <f>+FC5SUMPP07</f>
        <v>#REF!</v>
      </c>
      <c r="C724" t="s">
        <v>2030</v>
      </c>
      <c r="D724" t="s">
        <v>1169</v>
      </c>
    </row>
    <row r="725" spans="1:4" x14ac:dyDescent="0.2">
      <c r="A725" t="s">
        <v>22</v>
      </c>
      <c r="B725" t="e">
        <f>+FC5SUMPP08</f>
        <v>#REF!</v>
      </c>
      <c r="C725" t="s">
        <v>2031</v>
      </c>
      <c r="D725" t="s">
        <v>1170</v>
      </c>
    </row>
    <row r="726" spans="1:4" x14ac:dyDescent="0.2">
      <c r="A726" t="s">
        <v>23</v>
      </c>
      <c r="B726" t="e">
        <f>+FC5SUMPP09</f>
        <v>#REF!</v>
      </c>
      <c r="C726" t="s">
        <v>2032</v>
      </c>
      <c r="D726" t="s">
        <v>1171</v>
      </c>
    </row>
    <row r="727" spans="1:4" x14ac:dyDescent="0.2">
      <c r="A727" t="s">
        <v>24</v>
      </c>
      <c r="B727" t="e">
        <f>+FC5SUMPP10</f>
        <v>#REF!</v>
      </c>
      <c r="C727" t="s">
        <v>2033</v>
      </c>
      <c r="D727" t="s">
        <v>1172</v>
      </c>
    </row>
    <row r="728" spans="1:4" x14ac:dyDescent="0.2">
      <c r="A728" s="6" t="s">
        <v>25</v>
      </c>
      <c r="B728" s="6" t="e">
        <f>+FSISUMLP</f>
        <v>#REF!</v>
      </c>
      <c r="C728" s="6" t="s">
        <v>2034</v>
      </c>
      <c r="D728" s="6" t="s">
        <v>1173</v>
      </c>
    </row>
    <row r="729" spans="1:4" x14ac:dyDescent="0.2">
      <c r="A729" s="6" t="s">
        <v>26</v>
      </c>
      <c r="B729" s="6" t="e">
        <f>+FSISUMPP01</f>
        <v>#REF!</v>
      </c>
      <c r="C729" s="6" t="s">
        <v>2035</v>
      </c>
      <c r="D729" s="6" t="s">
        <v>1174</v>
      </c>
    </row>
    <row r="730" spans="1:4" x14ac:dyDescent="0.2">
      <c r="A730" s="6" t="s">
        <v>27</v>
      </c>
      <c r="B730" s="6" t="e">
        <f>+FSISUMPP02</f>
        <v>#REF!</v>
      </c>
      <c r="C730" s="6" t="s">
        <v>2036</v>
      </c>
      <c r="D730" s="6" t="s">
        <v>1175</v>
      </c>
    </row>
    <row r="731" spans="1:4" x14ac:dyDescent="0.2">
      <c r="A731" s="6" t="s">
        <v>28</v>
      </c>
      <c r="B731" s="6" t="e">
        <f>+FSISUMPP03</f>
        <v>#REF!</v>
      </c>
      <c r="C731" s="6" t="s">
        <v>2037</v>
      </c>
      <c r="D731" s="6" t="s">
        <v>1176</v>
      </c>
    </row>
    <row r="732" spans="1:4" x14ac:dyDescent="0.2">
      <c r="A732" s="6" t="s">
        <v>29</v>
      </c>
      <c r="B732" s="6" t="e">
        <f>+FSISUMPP04</f>
        <v>#REF!</v>
      </c>
      <c r="C732" s="6" t="s">
        <v>2038</v>
      </c>
      <c r="D732" s="6" t="s">
        <v>1177</v>
      </c>
    </row>
    <row r="733" spans="1:4" x14ac:dyDescent="0.2">
      <c r="A733" s="6" t="s">
        <v>30</v>
      </c>
      <c r="B733" s="6" t="e">
        <f>+FSISUMPP05</f>
        <v>#REF!</v>
      </c>
      <c r="C733" s="6" t="s">
        <v>2039</v>
      </c>
      <c r="D733" s="6" t="s">
        <v>1178</v>
      </c>
    </row>
    <row r="734" spans="1:4" x14ac:dyDescent="0.2">
      <c r="A734" s="6" t="s">
        <v>31</v>
      </c>
      <c r="B734" s="6" t="e">
        <f>+FSISUMPP06</f>
        <v>#REF!</v>
      </c>
      <c r="C734" s="6" t="s">
        <v>2040</v>
      </c>
      <c r="D734" s="6" t="s">
        <v>1179</v>
      </c>
    </row>
    <row r="735" spans="1:4" x14ac:dyDescent="0.2">
      <c r="A735" s="6" t="s">
        <v>32</v>
      </c>
      <c r="B735" s="6" t="e">
        <f>+FSISUMPP07</f>
        <v>#REF!</v>
      </c>
      <c r="C735" s="6" t="s">
        <v>2041</v>
      </c>
      <c r="D735" s="6" t="s">
        <v>1180</v>
      </c>
    </row>
    <row r="736" spans="1:4" x14ac:dyDescent="0.2">
      <c r="A736" s="6" t="s">
        <v>33</v>
      </c>
      <c r="B736" s="6" t="e">
        <f>+FSISUMPP08</f>
        <v>#REF!</v>
      </c>
      <c r="C736" s="6" t="s">
        <v>2042</v>
      </c>
      <c r="D736" s="6" t="s">
        <v>1181</v>
      </c>
    </row>
    <row r="737" spans="1:4" x14ac:dyDescent="0.2">
      <c r="A737" s="6" t="s">
        <v>34</v>
      </c>
      <c r="B737" s="6" t="e">
        <f>+FSISUMPP09</f>
        <v>#REF!</v>
      </c>
      <c r="C737" s="6" t="s">
        <v>2043</v>
      </c>
      <c r="D737" s="6" t="s">
        <v>1182</v>
      </c>
    </row>
    <row r="738" spans="1:4" x14ac:dyDescent="0.2">
      <c r="A738" s="6" t="s">
        <v>35</v>
      </c>
      <c r="B738" s="6" t="e">
        <f>+FSISUMPP10</f>
        <v>#REF!</v>
      </c>
      <c r="C738" s="6" t="s">
        <v>2044</v>
      </c>
      <c r="D738" s="6" t="s">
        <v>1183</v>
      </c>
    </row>
    <row r="739" spans="1:4" x14ac:dyDescent="0.2">
      <c r="A739" t="s">
        <v>36</v>
      </c>
      <c r="B739" t="e">
        <f>+FC7SUMLP</f>
        <v>#REF!</v>
      </c>
      <c r="C739" t="s">
        <v>2045</v>
      </c>
      <c r="D739" t="s">
        <v>1184</v>
      </c>
    </row>
    <row r="740" spans="1:4" x14ac:dyDescent="0.2">
      <c r="A740" t="s">
        <v>37</v>
      </c>
      <c r="B740" t="e">
        <f>+FC7SUMPP01</f>
        <v>#REF!</v>
      </c>
      <c r="C740" t="s">
        <v>2046</v>
      </c>
      <c r="D740" t="s">
        <v>1302</v>
      </c>
    </row>
    <row r="741" spans="1:4" x14ac:dyDescent="0.2">
      <c r="A741" t="s">
        <v>38</v>
      </c>
      <c r="B741" t="e">
        <f>+FC7SUMPP02</f>
        <v>#REF!</v>
      </c>
      <c r="C741" t="s">
        <v>2047</v>
      </c>
      <c r="D741" t="s">
        <v>1303</v>
      </c>
    </row>
    <row r="742" spans="1:4" x14ac:dyDescent="0.2">
      <c r="A742" t="s">
        <v>39</v>
      </c>
      <c r="B742" t="e">
        <f>+FC7SUMPP03</f>
        <v>#REF!</v>
      </c>
      <c r="C742" t="s">
        <v>2048</v>
      </c>
      <c r="D742" t="s">
        <v>1304</v>
      </c>
    </row>
    <row r="743" spans="1:4" x14ac:dyDescent="0.2">
      <c r="A743" t="s">
        <v>40</v>
      </c>
      <c r="B743" t="e">
        <f>+FC7SUMPP04</f>
        <v>#REF!</v>
      </c>
      <c r="C743" t="s">
        <v>2049</v>
      </c>
      <c r="D743" t="s">
        <v>1305</v>
      </c>
    </row>
    <row r="744" spans="1:4" x14ac:dyDescent="0.2">
      <c r="A744" t="s">
        <v>41</v>
      </c>
      <c r="B744" t="e">
        <f>+FC7SUMPP05</f>
        <v>#REF!</v>
      </c>
      <c r="C744" t="s">
        <v>2050</v>
      </c>
      <c r="D744" t="s">
        <v>1306</v>
      </c>
    </row>
    <row r="745" spans="1:4" x14ac:dyDescent="0.2">
      <c r="A745" t="s">
        <v>42</v>
      </c>
      <c r="B745" t="e">
        <f>+FC7SUMPP06</f>
        <v>#REF!</v>
      </c>
      <c r="C745" t="s">
        <v>2051</v>
      </c>
      <c r="D745" t="s">
        <v>1307</v>
      </c>
    </row>
    <row r="746" spans="1:4" x14ac:dyDescent="0.2">
      <c r="A746" t="s">
        <v>43</v>
      </c>
      <c r="B746" t="e">
        <f>+FC7SUMPP07</f>
        <v>#REF!</v>
      </c>
      <c r="C746" t="s">
        <v>2052</v>
      </c>
      <c r="D746" t="s">
        <v>1308</v>
      </c>
    </row>
    <row r="747" spans="1:4" x14ac:dyDescent="0.2">
      <c r="A747" t="s">
        <v>44</v>
      </c>
      <c r="B747" t="e">
        <f>+FC7SUMPP08</f>
        <v>#REF!</v>
      </c>
      <c r="C747" t="s">
        <v>2053</v>
      </c>
      <c r="D747" t="s">
        <v>1309</v>
      </c>
    </row>
    <row r="748" spans="1:4" x14ac:dyDescent="0.2">
      <c r="A748" t="s">
        <v>45</v>
      </c>
      <c r="B748" t="e">
        <f>+FC7SUMPP09</f>
        <v>#REF!</v>
      </c>
      <c r="C748" t="s">
        <v>2054</v>
      </c>
      <c r="D748" t="s">
        <v>1310</v>
      </c>
    </row>
    <row r="749" spans="1:4" x14ac:dyDescent="0.2">
      <c r="A749" t="s">
        <v>46</v>
      </c>
      <c r="B749" t="e">
        <f>+FC7SUMPP10</f>
        <v>#REF!</v>
      </c>
      <c r="C749" t="s">
        <v>2055</v>
      </c>
      <c r="D749" t="s">
        <v>1311</v>
      </c>
    </row>
    <row r="750" spans="1:4" x14ac:dyDescent="0.2">
      <c r="A750" t="s">
        <v>47</v>
      </c>
      <c r="B750" t="e">
        <f>+FCIOCSUM2007</f>
        <v>#REF!</v>
      </c>
      <c r="C750" t="s">
        <v>110</v>
      </c>
      <c r="D750" t="s">
        <v>1312</v>
      </c>
    </row>
    <row r="751" spans="1:4" x14ac:dyDescent="0.2">
      <c r="A751" t="s">
        <v>48</v>
      </c>
      <c r="B751" t="e">
        <f>+FCIOCSUM2008</f>
        <v>#REF!</v>
      </c>
      <c r="C751" t="s">
        <v>111</v>
      </c>
      <c r="D751" t="s">
        <v>1313</v>
      </c>
    </row>
    <row r="752" spans="1:4" x14ac:dyDescent="0.2">
      <c r="A752" t="s">
        <v>49</v>
      </c>
      <c r="B752" t="e">
        <f>+FCIOCSUM2009</f>
        <v>#REF!</v>
      </c>
      <c r="C752" t="s">
        <v>112</v>
      </c>
      <c r="D752" t="s">
        <v>1314</v>
      </c>
    </row>
    <row r="753" spans="1:4" x14ac:dyDescent="0.2">
      <c r="A753" t="s">
        <v>50</v>
      </c>
      <c r="B753" t="e">
        <f>+FCIOCSUM2010</f>
        <v>#REF!</v>
      </c>
      <c r="C753" t="s">
        <v>113</v>
      </c>
      <c r="D753" t="s">
        <v>1315</v>
      </c>
    </row>
    <row r="754" spans="1:4" x14ac:dyDescent="0.2">
      <c r="A754" t="s">
        <v>51</v>
      </c>
      <c r="B754" t="e">
        <f>+FCIOCSUM2011</f>
        <v>#REF!</v>
      </c>
      <c r="C754" t="s">
        <v>114</v>
      </c>
      <c r="D754" t="s">
        <v>1316</v>
      </c>
    </row>
    <row r="755" spans="1:4" x14ac:dyDescent="0.2">
      <c r="A755" t="s">
        <v>52</v>
      </c>
      <c r="B755" t="e">
        <f>+FCIOCSUM2012</f>
        <v>#REF!</v>
      </c>
      <c r="C755" t="s">
        <v>115</v>
      </c>
      <c r="D755" t="s">
        <v>1317</v>
      </c>
    </row>
    <row r="756" spans="1:4" x14ac:dyDescent="0.2">
      <c r="A756" t="s">
        <v>53</v>
      </c>
      <c r="B756" t="e">
        <f>+FCIOCSUM2013</f>
        <v>#REF!</v>
      </c>
      <c r="C756" t="s">
        <v>116</v>
      </c>
      <c r="D756" t="s">
        <v>1318</v>
      </c>
    </row>
    <row r="757" spans="1:4" x14ac:dyDescent="0.2">
      <c r="A757" t="s">
        <v>54</v>
      </c>
      <c r="B757" t="e">
        <f>+FCIOCSUM2014</f>
        <v>#REF!</v>
      </c>
      <c r="C757" t="s">
        <v>117</v>
      </c>
      <c r="D757" t="s">
        <v>1319</v>
      </c>
    </row>
    <row r="758" spans="1:4" x14ac:dyDescent="0.2">
      <c r="A758" t="s">
        <v>55</v>
      </c>
      <c r="B758" t="e">
        <f>+FCIOCSUM2015</f>
        <v>#REF!</v>
      </c>
      <c r="C758" t="s">
        <v>118</v>
      </c>
      <c r="D758" t="s">
        <v>1320</v>
      </c>
    </row>
    <row r="759" spans="1:4" x14ac:dyDescent="0.2">
      <c r="A759" t="s">
        <v>56</v>
      </c>
      <c r="B759" t="e">
        <f>+FCESSUM2007</f>
        <v>#REF!</v>
      </c>
      <c r="C759" t="s">
        <v>119</v>
      </c>
      <c r="D759" t="s">
        <v>1321</v>
      </c>
    </row>
    <row r="760" spans="1:4" x14ac:dyDescent="0.2">
      <c r="A760" t="s">
        <v>57</v>
      </c>
      <c r="B760" t="e">
        <f>+FCESSUM2008</f>
        <v>#REF!</v>
      </c>
      <c r="C760" t="s">
        <v>120</v>
      </c>
      <c r="D760" t="s">
        <v>1322</v>
      </c>
    </row>
    <row r="761" spans="1:4" x14ac:dyDescent="0.2">
      <c r="A761" t="s">
        <v>58</v>
      </c>
      <c r="B761" t="e">
        <f>+FCESSUM2009</f>
        <v>#REF!</v>
      </c>
      <c r="C761" t="s">
        <v>121</v>
      </c>
      <c r="D761" t="s">
        <v>1323</v>
      </c>
    </row>
    <row r="762" spans="1:4" x14ac:dyDescent="0.2">
      <c r="A762" t="s">
        <v>59</v>
      </c>
      <c r="B762" t="e">
        <f>+FCESSUM2010</f>
        <v>#REF!</v>
      </c>
      <c r="C762" t="s">
        <v>122</v>
      </c>
      <c r="D762" t="s">
        <v>1324</v>
      </c>
    </row>
    <row r="763" spans="1:4" x14ac:dyDescent="0.2">
      <c r="A763" t="s">
        <v>60</v>
      </c>
      <c r="B763" t="e">
        <f>+FCESSUM2011</f>
        <v>#REF!</v>
      </c>
      <c r="C763" t="s">
        <v>123</v>
      </c>
      <c r="D763" t="s">
        <v>1325</v>
      </c>
    </row>
    <row r="764" spans="1:4" x14ac:dyDescent="0.2">
      <c r="A764" t="s">
        <v>61</v>
      </c>
      <c r="B764" t="e">
        <f>+FCESSUM2012</f>
        <v>#REF!</v>
      </c>
      <c r="C764" t="s">
        <v>124</v>
      </c>
      <c r="D764" t="s">
        <v>1326</v>
      </c>
    </row>
    <row r="765" spans="1:4" x14ac:dyDescent="0.2">
      <c r="A765" t="s">
        <v>62</v>
      </c>
      <c r="B765" t="e">
        <f>+FCESSUM2013</f>
        <v>#REF!</v>
      </c>
      <c r="C765" t="s">
        <v>125</v>
      </c>
      <c r="D765" t="s">
        <v>1327</v>
      </c>
    </row>
    <row r="766" spans="1:4" x14ac:dyDescent="0.2">
      <c r="A766" t="s">
        <v>63</v>
      </c>
      <c r="B766" t="e">
        <f>+FCESSUM2014</f>
        <v>#REF!</v>
      </c>
      <c r="C766" t="s">
        <v>126</v>
      </c>
      <c r="D766" t="s">
        <v>1328</v>
      </c>
    </row>
    <row r="767" spans="1:4" x14ac:dyDescent="0.2">
      <c r="A767" t="s">
        <v>64</v>
      </c>
      <c r="B767" t="e">
        <f>+FCESSUM2015</f>
        <v>#REF!</v>
      </c>
      <c r="C767" t="s">
        <v>127</v>
      </c>
      <c r="D767" t="s">
        <v>1329</v>
      </c>
    </row>
    <row r="768" spans="1:4" x14ac:dyDescent="0.2">
      <c r="A768" t="s">
        <v>65</v>
      </c>
      <c r="B768" t="e">
        <f>+FCPOGSUM2007</f>
        <v>#REF!</v>
      </c>
      <c r="C768" t="s">
        <v>128</v>
      </c>
      <c r="D768" t="s">
        <v>1330</v>
      </c>
    </row>
    <row r="769" spans="1:4" x14ac:dyDescent="0.2">
      <c r="A769" t="s">
        <v>66</v>
      </c>
      <c r="B769" t="e">
        <f>+FCPOGSUM2008</f>
        <v>#REF!</v>
      </c>
      <c r="C769" t="s">
        <v>129</v>
      </c>
      <c r="D769" t="s">
        <v>1331</v>
      </c>
    </row>
    <row r="770" spans="1:4" x14ac:dyDescent="0.2">
      <c r="A770" t="s">
        <v>67</v>
      </c>
      <c r="B770" t="e">
        <f>+FCPOGSUM2009</f>
        <v>#REF!</v>
      </c>
      <c r="C770" t="s">
        <v>130</v>
      </c>
      <c r="D770" t="s">
        <v>1332</v>
      </c>
    </row>
    <row r="771" spans="1:4" x14ac:dyDescent="0.2">
      <c r="A771" t="s">
        <v>68</v>
      </c>
      <c r="B771" t="e">
        <f>+FCPOGSUM2010</f>
        <v>#REF!</v>
      </c>
      <c r="C771" t="s">
        <v>131</v>
      </c>
      <c r="D771" t="s">
        <v>1333</v>
      </c>
    </row>
    <row r="772" spans="1:4" x14ac:dyDescent="0.2">
      <c r="A772" t="s">
        <v>69</v>
      </c>
      <c r="B772" t="e">
        <f>+FCPOGSUM2011</f>
        <v>#REF!</v>
      </c>
      <c r="C772" t="s">
        <v>132</v>
      </c>
      <c r="D772" t="s">
        <v>1334</v>
      </c>
    </row>
    <row r="773" spans="1:4" x14ac:dyDescent="0.2">
      <c r="A773" t="s">
        <v>70</v>
      </c>
      <c r="B773" t="e">
        <f>+FCPOGSUM2012</f>
        <v>#REF!</v>
      </c>
      <c r="C773" t="s">
        <v>133</v>
      </c>
      <c r="D773" t="s">
        <v>1335</v>
      </c>
    </row>
    <row r="774" spans="1:4" x14ac:dyDescent="0.2">
      <c r="A774" t="s">
        <v>71</v>
      </c>
      <c r="B774" t="e">
        <f>+FCPOGSUM2013</f>
        <v>#REF!</v>
      </c>
      <c r="C774" t="s">
        <v>134</v>
      </c>
      <c r="D774" t="s">
        <v>1336</v>
      </c>
    </row>
    <row r="775" spans="1:4" x14ac:dyDescent="0.2">
      <c r="A775" t="s">
        <v>72</v>
      </c>
      <c r="B775" t="e">
        <f>+FCPOGSUM2014</f>
        <v>#REF!</v>
      </c>
      <c r="C775" t="s">
        <v>135</v>
      </c>
      <c r="D775" t="s">
        <v>1337</v>
      </c>
    </row>
    <row r="776" spans="1:4" x14ac:dyDescent="0.2">
      <c r="A776" t="s">
        <v>73</v>
      </c>
      <c r="B776" t="e">
        <f>+FCPOGSUM2015</f>
        <v>#REF!</v>
      </c>
      <c r="C776" t="s">
        <v>136</v>
      </c>
      <c r="D776" t="s">
        <v>1338</v>
      </c>
    </row>
    <row r="777" spans="1:4" x14ac:dyDescent="0.2">
      <c r="A777" t="s">
        <v>74</v>
      </c>
      <c r="B777" t="e">
        <f>+FCCSUM2007</f>
        <v>#REF!</v>
      </c>
      <c r="C777" t="s">
        <v>137</v>
      </c>
      <c r="D777" t="s">
        <v>1339</v>
      </c>
    </row>
    <row r="778" spans="1:4" x14ac:dyDescent="0.2">
      <c r="A778" t="s">
        <v>75</v>
      </c>
      <c r="B778" t="e">
        <f>+FCCSUM2008</f>
        <v>#REF!</v>
      </c>
      <c r="C778" t="s">
        <v>138</v>
      </c>
      <c r="D778" t="s">
        <v>1340</v>
      </c>
    </row>
    <row r="779" spans="1:4" x14ac:dyDescent="0.2">
      <c r="A779" t="s">
        <v>76</v>
      </c>
      <c r="B779" t="e">
        <f>+FCCSUM2009</f>
        <v>#REF!</v>
      </c>
      <c r="C779" t="s">
        <v>139</v>
      </c>
      <c r="D779" t="s">
        <v>1341</v>
      </c>
    </row>
    <row r="780" spans="1:4" x14ac:dyDescent="0.2">
      <c r="A780" t="s">
        <v>77</v>
      </c>
      <c r="B780" t="e">
        <f>+FCCSUM2010</f>
        <v>#REF!</v>
      </c>
      <c r="C780" t="s">
        <v>140</v>
      </c>
      <c r="D780" t="s">
        <v>1342</v>
      </c>
    </row>
    <row r="781" spans="1:4" x14ac:dyDescent="0.2">
      <c r="A781" t="s">
        <v>78</v>
      </c>
      <c r="B781" t="e">
        <f>+FCCSUM2011</f>
        <v>#REF!</v>
      </c>
      <c r="C781" t="s">
        <v>141</v>
      </c>
      <c r="D781" t="s">
        <v>1343</v>
      </c>
    </row>
    <row r="782" spans="1:4" x14ac:dyDescent="0.2">
      <c r="A782" t="s">
        <v>79</v>
      </c>
      <c r="B782" t="e">
        <f>+FCCSUM2012</f>
        <v>#REF!</v>
      </c>
      <c r="C782" t="s">
        <v>142</v>
      </c>
      <c r="D782" t="s">
        <v>1344</v>
      </c>
    </row>
    <row r="783" spans="1:4" x14ac:dyDescent="0.2">
      <c r="A783" t="s">
        <v>80</v>
      </c>
      <c r="B783" t="e">
        <f>+FCCSUM2013</f>
        <v>#REF!</v>
      </c>
      <c r="C783" t="s">
        <v>143</v>
      </c>
      <c r="D783" t="s">
        <v>1345</v>
      </c>
    </row>
    <row r="784" spans="1:4" x14ac:dyDescent="0.2">
      <c r="A784" t="s">
        <v>81</v>
      </c>
      <c r="B784" t="e">
        <f>+FCCSUM2014</f>
        <v>#REF!</v>
      </c>
      <c r="C784" t="s">
        <v>144</v>
      </c>
      <c r="D784" t="s">
        <v>1346</v>
      </c>
    </row>
    <row r="785" spans="1:4" x14ac:dyDescent="0.2">
      <c r="A785" t="s">
        <v>82</v>
      </c>
      <c r="B785" t="e">
        <f>+FCCSUM2015</f>
        <v>#REF!</v>
      </c>
      <c r="C785" t="s">
        <v>145</v>
      </c>
      <c r="D785" t="s">
        <v>1347</v>
      </c>
    </row>
    <row r="786" spans="1:4" x14ac:dyDescent="0.2">
      <c r="A786" t="s">
        <v>83</v>
      </c>
      <c r="B786" t="e">
        <f>+FC5SUM2007</f>
        <v>#REF!</v>
      </c>
      <c r="C786" t="s">
        <v>146</v>
      </c>
      <c r="D786" t="s">
        <v>1348</v>
      </c>
    </row>
    <row r="787" spans="1:4" x14ac:dyDescent="0.2">
      <c r="A787" t="s">
        <v>84</v>
      </c>
      <c r="B787" t="e">
        <f>+FC5SUM2008</f>
        <v>#REF!</v>
      </c>
      <c r="C787" t="s">
        <v>147</v>
      </c>
      <c r="D787" t="s">
        <v>1349</v>
      </c>
    </row>
    <row r="788" spans="1:4" x14ac:dyDescent="0.2">
      <c r="A788" t="s">
        <v>85</v>
      </c>
      <c r="B788" t="e">
        <f>+FC5SUM2009</f>
        <v>#REF!</v>
      </c>
      <c r="C788" t="s">
        <v>148</v>
      </c>
      <c r="D788" t="s">
        <v>1350</v>
      </c>
    </row>
    <row r="789" spans="1:4" x14ac:dyDescent="0.2">
      <c r="A789" t="s">
        <v>86</v>
      </c>
      <c r="B789" t="e">
        <f>+FC5SUM2010</f>
        <v>#REF!</v>
      </c>
      <c r="C789" t="s">
        <v>149</v>
      </c>
      <c r="D789" t="s">
        <v>1351</v>
      </c>
    </row>
    <row r="790" spans="1:4" x14ac:dyDescent="0.2">
      <c r="A790" t="s">
        <v>87</v>
      </c>
      <c r="B790" t="e">
        <f>+FC5SUM2011</f>
        <v>#REF!</v>
      </c>
      <c r="C790" t="s">
        <v>150</v>
      </c>
      <c r="D790" t="s">
        <v>1352</v>
      </c>
    </row>
    <row r="791" spans="1:4" x14ac:dyDescent="0.2">
      <c r="A791" t="s">
        <v>88</v>
      </c>
      <c r="B791" t="e">
        <f>+FC5SUM2012</f>
        <v>#REF!</v>
      </c>
      <c r="C791" t="s">
        <v>151</v>
      </c>
      <c r="D791" t="s">
        <v>1353</v>
      </c>
    </row>
    <row r="792" spans="1:4" x14ac:dyDescent="0.2">
      <c r="A792" t="s">
        <v>89</v>
      </c>
      <c r="B792" t="e">
        <f>+FC5SUM2013</f>
        <v>#REF!</v>
      </c>
      <c r="C792" t="s">
        <v>152</v>
      </c>
      <c r="D792" t="s">
        <v>1354</v>
      </c>
    </row>
    <row r="793" spans="1:4" x14ac:dyDescent="0.2">
      <c r="A793" t="s">
        <v>90</v>
      </c>
      <c r="B793" t="e">
        <f>+FC5SUM2014</f>
        <v>#REF!</v>
      </c>
      <c r="C793" t="s">
        <v>153</v>
      </c>
      <c r="D793" t="s">
        <v>1355</v>
      </c>
    </row>
    <row r="794" spans="1:4" x14ac:dyDescent="0.2">
      <c r="A794" t="s">
        <v>91</v>
      </c>
      <c r="B794" t="e">
        <f>+FC5SUM2015</f>
        <v>#REF!</v>
      </c>
      <c r="C794" t="s">
        <v>154</v>
      </c>
      <c r="D794" t="s">
        <v>1356</v>
      </c>
    </row>
    <row r="795" spans="1:4" x14ac:dyDescent="0.2">
      <c r="A795" t="s">
        <v>92</v>
      </c>
      <c r="B795" t="e">
        <f>+FSISUM2007</f>
        <v>#REF!</v>
      </c>
      <c r="C795" t="s">
        <v>155</v>
      </c>
      <c r="D795" t="s">
        <v>1357</v>
      </c>
    </row>
    <row r="796" spans="1:4" x14ac:dyDescent="0.2">
      <c r="A796" t="s">
        <v>93</v>
      </c>
      <c r="B796" t="e">
        <f>+FSISUM2008</f>
        <v>#REF!</v>
      </c>
      <c r="C796" t="s">
        <v>156</v>
      </c>
      <c r="D796" t="s">
        <v>1358</v>
      </c>
    </row>
    <row r="797" spans="1:4" x14ac:dyDescent="0.2">
      <c r="A797" t="s">
        <v>94</v>
      </c>
      <c r="B797" t="e">
        <f>+FSISUM2009</f>
        <v>#REF!</v>
      </c>
      <c r="C797" t="s">
        <v>157</v>
      </c>
      <c r="D797" t="s">
        <v>1359</v>
      </c>
    </row>
    <row r="798" spans="1:4" x14ac:dyDescent="0.2">
      <c r="A798" t="s">
        <v>95</v>
      </c>
      <c r="B798" t="e">
        <f>+FSISUM2010</f>
        <v>#REF!</v>
      </c>
      <c r="C798" t="s">
        <v>158</v>
      </c>
      <c r="D798" t="s">
        <v>1360</v>
      </c>
    </row>
    <row r="799" spans="1:4" x14ac:dyDescent="0.2">
      <c r="A799" t="s">
        <v>96</v>
      </c>
      <c r="B799" t="e">
        <f>+FSISUM2011</f>
        <v>#REF!</v>
      </c>
      <c r="C799" t="s">
        <v>159</v>
      </c>
      <c r="D799" t="s">
        <v>1361</v>
      </c>
    </row>
    <row r="800" spans="1:4" x14ac:dyDescent="0.2">
      <c r="A800" t="s">
        <v>97</v>
      </c>
      <c r="B800" t="e">
        <f>+FSISUM2012</f>
        <v>#REF!</v>
      </c>
      <c r="C800" t="s">
        <v>160</v>
      </c>
      <c r="D800" t="s">
        <v>1362</v>
      </c>
    </row>
    <row r="801" spans="1:4" x14ac:dyDescent="0.2">
      <c r="A801" t="s">
        <v>98</v>
      </c>
      <c r="B801" t="e">
        <f>+FSISUM2013</f>
        <v>#REF!</v>
      </c>
      <c r="C801" t="s">
        <v>161</v>
      </c>
      <c r="D801" t="s">
        <v>1363</v>
      </c>
    </row>
    <row r="802" spans="1:4" x14ac:dyDescent="0.2">
      <c r="A802" t="s">
        <v>99</v>
      </c>
      <c r="B802" t="e">
        <f>+FSISUM2014</f>
        <v>#REF!</v>
      </c>
      <c r="C802" t="s">
        <v>162</v>
      </c>
      <c r="D802" t="s">
        <v>1364</v>
      </c>
    </row>
    <row r="803" spans="1:4" x14ac:dyDescent="0.2">
      <c r="A803" t="s">
        <v>100</v>
      </c>
      <c r="B803" t="e">
        <f>+FSISUM2015</f>
        <v>#REF!</v>
      </c>
      <c r="C803" t="s">
        <v>163</v>
      </c>
      <c r="D803" t="s">
        <v>1365</v>
      </c>
    </row>
    <row r="804" spans="1:4" x14ac:dyDescent="0.2">
      <c r="A804" t="s">
        <v>101</v>
      </c>
      <c r="B804" t="e">
        <f>+FC7SUM2007</f>
        <v>#REF!</v>
      </c>
      <c r="C804" t="s">
        <v>164</v>
      </c>
      <c r="D804" t="s">
        <v>1366</v>
      </c>
    </row>
    <row r="805" spans="1:4" x14ac:dyDescent="0.2">
      <c r="A805" t="s">
        <v>102</v>
      </c>
      <c r="B805" t="e">
        <f>+FC7SUM2008</f>
        <v>#REF!</v>
      </c>
      <c r="C805" t="s">
        <v>1971</v>
      </c>
      <c r="D805" t="s">
        <v>1367</v>
      </c>
    </row>
    <row r="806" spans="1:4" x14ac:dyDescent="0.2">
      <c r="A806" t="s">
        <v>103</v>
      </c>
      <c r="B806" t="e">
        <f>+FC7SUM2009</f>
        <v>#REF!</v>
      </c>
      <c r="C806" t="s">
        <v>1972</v>
      </c>
      <c r="D806" t="s">
        <v>1368</v>
      </c>
    </row>
    <row r="807" spans="1:4" x14ac:dyDescent="0.2">
      <c r="A807" t="s">
        <v>104</v>
      </c>
      <c r="B807" t="e">
        <f>+FC7SUM2010</f>
        <v>#REF!</v>
      </c>
      <c r="C807" t="s">
        <v>1973</v>
      </c>
      <c r="D807" t="s">
        <v>1369</v>
      </c>
    </row>
    <row r="808" spans="1:4" x14ac:dyDescent="0.2">
      <c r="A808" t="s">
        <v>105</v>
      </c>
      <c r="B808" t="e">
        <f>+FC7SUM2011</f>
        <v>#REF!</v>
      </c>
      <c r="C808" t="s">
        <v>1974</v>
      </c>
      <c r="D808" t="s">
        <v>1370</v>
      </c>
    </row>
    <row r="809" spans="1:4" x14ac:dyDescent="0.2">
      <c r="A809" t="s">
        <v>106</v>
      </c>
      <c r="B809" t="e">
        <f>+FC7SUM2012</f>
        <v>#REF!</v>
      </c>
      <c r="C809" t="s">
        <v>1975</v>
      </c>
      <c r="D809" t="s">
        <v>1371</v>
      </c>
    </row>
    <row r="810" spans="1:4" x14ac:dyDescent="0.2">
      <c r="A810" t="s">
        <v>107</v>
      </c>
      <c r="B810" t="e">
        <f>+FC7SUM2013</f>
        <v>#REF!</v>
      </c>
      <c r="C810" t="s">
        <v>1976</v>
      </c>
      <c r="D810" t="s">
        <v>1372</v>
      </c>
    </row>
    <row r="811" spans="1:4" x14ac:dyDescent="0.2">
      <c r="A811" t="s">
        <v>108</v>
      </c>
      <c r="B811" t="e">
        <f>+FC7SUM2014</f>
        <v>#REF!</v>
      </c>
      <c r="C811" t="s">
        <v>1977</v>
      </c>
      <c r="D811" t="s">
        <v>1373</v>
      </c>
    </row>
    <row r="812" spans="1:4" x14ac:dyDescent="0.2">
      <c r="A812" t="s">
        <v>109</v>
      </c>
      <c r="B812" t="e">
        <f>+FC7SUM2015</f>
        <v>#REF!</v>
      </c>
      <c r="C812" t="s">
        <v>1978</v>
      </c>
      <c r="D812" t="s">
        <v>1374</v>
      </c>
    </row>
    <row r="813" spans="1:4" x14ac:dyDescent="0.2">
      <c r="A813" s="6" t="s">
        <v>1506</v>
      </c>
      <c r="B813" s="6" t="e">
        <f>+FC5SUMLP2007</f>
        <v>#REF!</v>
      </c>
      <c r="C813" s="6" t="s">
        <v>391</v>
      </c>
      <c r="D813" s="6" t="s">
        <v>490</v>
      </c>
    </row>
    <row r="814" spans="1:4" x14ac:dyDescent="0.2">
      <c r="A814" s="6" t="s">
        <v>1507</v>
      </c>
      <c r="B814" s="6" t="e">
        <f>+FC5SUMLP2008</f>
        <v>#REF!</v>
      </c>
      <c r="C814" s="6" t="s">
        <v>392</v>
      </c>
      <c r="D814" s="6" t="s">
        <v>491</v>
      </c>
    </row>
    <row r="815" spans="1:4" x14ac:dyDescent="0.2">
      <c r="A815" s="6" t="s">
        <v>1508</v>
      </c>
      <c r="B815" s="6" t="e">
        <f>+FC5SUMLP2009</f>
        <v>#REF!</v>
      </c>
      <c r="C815" s="6" t="s">
        <v>393</v>
      </c>
      <c r="D815" s="6" t="s">
        <v>492</v>
      </c>
    </row>
    <row r="816" spans="1:4" x14ac:dyDescent="0.2">
      <c r="A816" s="6" t="s">
        <v>1509</v>
      </c>
      <c r="B816" s="6" t="e">
        <f>+FC5SUMLP2010</f>
        <v>#REF!</v>
      </c>
      <c r="C816" s="6" t="s">
        <v>394</v>
      </c>
      <c r="D816" s="6" t="s">
        <v>493</v>
      </c>
    </row>
    <row r="817" spans="1:4" x14ac:dyDescent="0.2">
      <c r="A817" s="6" t="s">
        <v>1510</v>
      </c>
      <c r="B817" s="6" t="e">
        <f>+FC5SUMLP2011</f>
        <v>#REF!</v>
      </c>
      <c r="C817" s="6" t="s">
        <v>395</v>
      </c>
      <c r="D817" s="6" t="s">
        <v>494</v>
      </c>
    </row>
    <row r="818" spans="1:4" x14ac:dyDescent="0.2">
      <c r="A818" s="6" t="s">
        <v>1511</v>
      </c>
      <c r="B818" s="6" t="e">
        <f>+FC5SUMLP2012</f>
        <v>#REF!</v>
      </c>
      <c r="C818" s="6" t="s">
        <v>396</v>
      </c>
      <c r="D818" s="6" t="s">
        <v>495</v>
      </c>
    </row>
    <row r="819" spans="1:4" x14ac:dyDescent="0.2">
      <c r="A819" s="6" t="s">
        <v>1512</v>
      </c>
      <c r="B819" s="6" t="e">
        <f>+FC5SUMLP2013</f>
        <v>#REF!</v>
      </c>
      <c r="C819" s="6" t="s">
        <v>397</v>
      </c>
      <c r="D819" s="6" t="s">
        <v>496</v>
      </c>
    </row>
    <row r="820" spans="1:4" x14ac:dyDescent="0.2">
      <c r="A820" s="6" t="s">
        <v>1513</v>
      </c>
      <c r="B820" s="6" t="e">
        <f>+FC5SUMLP2014</f>
        <v>#REF!</v>
      </c>
      <c r="C820" s="6" t="s">
        <v>398</v>
      </c>
      <c r="D820" s="6" t="s">
        <v>497</v>
      </c>
    </row>
    <row r="821" spans="1:4" x14ac:dyDescent="0.2">
      <c r="A821" s="6" t="s">
        <v>1514</v>
      </c>
      <c r="B821" s="6" t="e">
        <f>+FC5SUMLP2015</f>
        <v>#REF!</v>
      </c>
      <c r="C821" s="6" t="s">
        <v>399</v>
      </c>
      <c r="D821" s="6" t="s">
        <v>498</v>
      </c>
    </row>
    <row r="822" spans="1:4" x14ac:dyDescent="0.2">
      <c r="A822" s="6" t="s">
        <v>1516</v>
      </c>
      <c r="B822" s="6" t="e">
        <f>+FC5SUMPP012007</f>
        <v>#REF!</v>
      </c>
      <c r="C822" s="6" t="s">
        <v>400</v>
      </c>
      <c r="D822" s="6" t="s">
        <v>499</v>
      </c>
    </row>
    <row r="823" spans="1:4" x14ac:dyDescent="0.2">
      <c r="A823" s="6" t="s">
        <v>1517</v>
      </c>
      <c r="B823" s="6" t="e">
        <f>+FC5SUMPP012008</f>
        <v>#REF!</v>
      </c>
      <c r="C823" s="6" t="s">
        <v>401</v>
      </c>
      <c r="D823" s="6" t="s">
        <v>500</v>
      </c>
    </row>
    <row r="824" spans="1:4" x14ac:dyDescent="0.2">
      <c r="A824" s="6" t="s">
        <v>1518</v>
      </c>
      <c r="B824" s="6" t="e">
        <f>+FC5SUMPP012009</f>
        <v>#REF!</v>
      </c>
      <c r="C824" s="6" t="s">
        <v>402</v>
      </c>
      <c r="D824" s="6" t="s">
        <v>2293</v>
      </c>
    </row>
    <row r="825" spans="1:4" x14ac:dyDescent="0.2">
      <c r="A825" s="6" t="s">
        <v>1519</v>
      </c>
      <c r="B825" s="6" t="e">
        <f>+FC5SUMPP012010</f>
        <v>#REF!</v>
      </c>
      <c r="C825" s="6" t="s">
        <v>403</v>
      </c>
      <c r="D825" s="6" t="s">
        <v>2294</v>
      </c>
    </row>
    <row r="826" spans="1:4" x14ac:dyDescent="0.2">
      <c r="A826" s="6" t="s">
        <v>1520</v>
      </c>
      <c r="B826" s="6" t="e">
        <f>+FC5SUMPP012011</f>
        <v>#REF!</v>
      </c>
      <c r="C826" s="6" t="s">
        <v>404</v>
      </c>
      <c r="D826" s="6" t="s">
        <v>2295</v>
      </c>
    </row>
    <row r="827" spans="1:4" x14ac:dyDescent="0.2">
      <c r="A827" s="6" t="s">
        <v>1521</v>
      </c>
      <c r="B827" s="6" t="e">
        <f>+FC5SUMPP012012</f>
        <v>#REF!</v>
      </c>
      <c r="C827" s="6" t="s">
        <v>405</v>
      </c>
      <c r="D827" s="6" t="s">
        <v>2296</v>
      </c>
    </row>
    <row r="828" spans="1:4" x14ac:dyDescent="0.2">
      <c r="A828" s="6" t="s">
        <v>1522</v>
      </c>
      <c r="B828" s="6" t="e">
        <f>+FC5SUMPP012013</f>
        <v>#REF!</v>
      </c>
      <c r="C828" s="6" t="s">
        <v>406</v>
      </c>
      <c r="D828" s="6" t="s">
        <v>2297</v>
      </c>
    </row>
    <row r="829" spans="1:4" x14ac:dyDescent="0.2">
      <c r="A829" s="6" t="s">
        <v>1523</v>
      </c>
      <c r="B829" s="6" t="e">
        <f>+FC5SUMPP012014</f>
        <v>#REF!</v>
      </c>
      <c r="C829" s="6" t="s">
        <v>407</v>
      </c>
      <c r="D829" s="6" t="s">
        <v>2298</v>
      </c>
    </row>
    <row r="830" spans="1:4" x14ac:dyDescent="0.2">
      <c r="A830" s="6" t="s">
        <v>1515</v>
      </c>
      <c r="B830" s="6" t="e">
        <f>+FC5SUMPP012015</f>
        <v>#REF!</v>
      </c>
      <c r="C830" s="6" t="s">
        <v>408</v>
      </c>
      <c r="D830" s="6" t="s">
        <v>2299</v>
      </c>
    </row>
    <row r="831" spans="1:4" x14ac:dyDescent="0.2">
      <c r="A831" s="6" t="s">
        <v>1524</v>
      </c>
      <c r="B831" s="6" t="e">
        <f>+FC5SUMPP022007</f>
        <v>#REF!</v>
      </c>
      <c r="C831" s="6" t="s">
        <v>409</v>
      </c>
      <c r="D831" s="6" t="s">
        <v>2300</v>
      </c>
    </row>
    <row r="832" spans="1:4" x14ac:dyDescent="0.2">
      <c r="A832" s="6" t="s">
        <v>1525</v>
      </c>
      <c r="B832" s="6" t="e">
        <f>+FC5SUMPP022008</f>
        <v>#REF!</v>
      </c>
      <c r="C832" s="6" t="s">
        <v>410</v>
      </c>
      <c r="D832" s="6" t="s">
        <v>2301</v>
      </c>
    </row>
    <row r="833" spans="1:4" x14ac:dyDescent="0.2">
      <c r="A833" s="6" t="s">
        <v>1526</v>
      </c>
      <c r="B833" s="6" t="e">
        <f>+FC5SUMPP022009</f>
        <v>#REF!</v>
      </c>
      <c r="C833" s="6" t="s">
        <v>411</v>
      </c>
      <c r="D833" s="6" t="s">
        <v>2302</v>
      </c>
    </row>
    <row r="834" spans="1:4" x14ac:dyDescent="0.2">
      <c r="A834" s="6" t="s">
        <v>1527</v>
      </c>
      <c r="B834" s="6" t="e">
        <f>+FC5SUMPP022010</f>
        <v>#REF!</v>
      </c>
      <c r="C834" s="6" t="s">
        <v>412</v>
      </c>
      <c r="D834" s="6" t="s">
        <v>2303</v>
      </c>
    </row>
    <row r="835" spans="1:4" x14ac:dyDescent="0.2">
      <c r="A835" s="6" t="s">
        <v>1528</v>
      </c>
      <c r="B835" s="6" t="e">
        <f>+FC5SUMPP022011</f>
        <v>#REF!</v>
      </c>
      <c r="C835" s="6" t="s">
        <v>413</v>
      </c>
      <c r="D835" s="6" t="s">
        <v>2304</v>
      </c>
    </row>
    <row r="836" spans="1:4" x14ac:dyDescent="0.2">
      <c r="A836" s="6" t="s">
        <v>1529</v>
      </c>
      <c r="B836" s="6" t="e">
        <f>+FC5SUMPP022012</f>
        <v>#REF!</v>
      </c>
      <c r="C836" s="6" t="s">
        <v>414</v>
      </c>
      <c r="D836" s="6" t="s">
        <v>2305</v>
      </c>
    </row>
    <row r="837" spans="1:4" x14ac:dyDescent="0.2">
      <c r="A837" s="6" t="s">
        <v>1530</v>
      </c>
      <c r="B837" s="6" t="e">
        <f>+FC5SUMPP022013</f>
        <v>#REF!</v>
      </c>
      <c r="C837" s="6" t="s">
        <v>415</v>
      </c>
      <c r="D837" s="6" t="s">
        <v>2306</v>
      </c>
    </row>
    <row r="838" spans="1:4" x14ac:dyDescent="0.2">
      <c r="A838" s="6" t="s">
        <v>1531</v>
      </c>
      <c r="B838" s="6" t="e">
        <f>+FC5SUMPP022014</f>
        <v>#REF!</v>
      </c>
      <c r="C838" s="6" t="s">
        <v>416</v>
      </c>
      <c r="D838" s="6" t="s">
        <v>2307</v>
      </c>
    </row>
    <row r="839" spans="1:4" x14ac:dyDescent="0.2">
      <c r="A839" s="6" t="s">
        <v>1532</v>
      </c>
      <c r="B839" s="6" t="e">
        <f>+FC5SUMPP022015</f>
        <v>#REF!</v>
      </c>
      <c r="C839" s="6" t="s">
        <v>417</v>
      </c>
      <c r="D839" s="6" t="s">
        <v>2308</v>
      </c>
    </row>
    <row r="840" spans="1:4" x14ac:dyDescent="0.2">
      <c r="A840" s="6" t="s">
        <v>1533</v>
      </c>
      <c r="B840" s="6" t="e">
        <f>+FC5SUMPP032007</f>
        <v>#REF!</v>
      </c>
      <c r="C840" s="6" t="s">
        <v>418</v>
      </c>
      <c r="D840" s="6" t="s">
        <v>2309</v>
      </c>
    </row>
    <row r="841" spans="1:4" x14ac:dyDescent="0.2">
      <c r="A841" s="6" t="s">
        <v>1534</v>
      </c>
      <c r="B841" s="6" t="e">
        <f>+FC5SUMPP032008</f>
        <v>#REF!</v>
      </c>
      <c r="C841" s="6" t="s">
        <v>419</v>
      </c>
      <c r="D841" s="6" t="s">
        <v>2310</v>
      </c>
    </row>
    <row r="842" spans="1:4" x14ac:dyDescent="0.2">
      <c r="A842" s="6" t="s">
        <v>1535</v>
      </c>
      <c r="B842" s="6" t="e">
        <f>+FC5SUMPP032009</f>
        <v>#REF!</v>
      </c>
      <c r="C842" s="6" t="s">
        <v>420</v>
      </c>
      <c r="D842" s="6" t="s">
        <v>2311</v>
      </c>
    </row>
    <row r="843" spans="1:4" x14ac:dyDescent="0.2">
      <c r="A843" s="6" t="s">
        <v>1536</v>
      </c>
      <c r="B843" s="6" t="e">
        <f>+FC5SUMPP032010</f>
        <v>#REF!</v>
      </c>
      <c r="C843" s="6" t="s">
        <v>421</v>
      </c>
      <c r="D843" s="6" t="s">
        <v>2312</v>
      </c>
    </row>
    <row r="844" spans="1:4" x14ac:dyDescent="0.2">
      <c r="A844" s="6" t="s">
        <v>1537</v>
      </c>
      <c r="B844" s="6" t="e">
        <f>+FC5SUMPP032011</f>
        <v>#REF!</v>
      </c>
      <c r="C844" s="6" t="s">
        <v>422</v>
      </c>
      <c r="D844" s="6" t="s">
        <v>2313</v>
      </c>
    </row>
    <row r="845" spans="1:4" x14ac:dyDescent="0.2">
      <c r="A845" s="6" t="s">
        <v>1538</v>
      </c>
      <c r="B845" s="6" t="e">
        <f>+FC5SUMPP032012</f>
        <v>#REF!</v>
      </c>
      <c r="C845" s="6" t="s">
        <v>423</v>
      </c>
      <c r="D845" s="6" t="s">
        <v>515</v>
      </c>
    </row>
    <row r="846" spans="1:4" x14ac:dyDescent="0.2">
      <c r="A846" s="6" t="s">
        <v>1539</v>
      </c>
      <c r="B846" s="6" t="e">
        <f>+FC5SUMPP032013</f>
        <v>#REF!</v>
      </c>
      <c r="C846" s="6" t="s">
        <v>424</v>
      </c>
      <c r="D846" s="6" t="s">
        <v>516</v>
      </c>
    </row>
    <row r="847" spans="1:4" x14ac:dyDescent="0.2">
      <c r="A847" s="6" t="s">
        <v>1540</v>
      </c>
      <c r="B847" s="6" t="e">
        <f>+FC5SUMPP032014</f>
        <v>#REF!</v>
      </c>
      <c r="C847" s="6" t="s">
        <v>425</v>
      </c>
      <c r="D847" s="6" t="s">
        <v>517</v>
      </c>
    </row>
    <row r="848" spans="1:4" x14ac:dyDescent="0.2">
      <c r="A848" s="6" t="s">
        <v>1541</v>
      </c>
      <c r="B848" s="6" t="e">
        <f>+FC5SUMPP032015</f>
        <v>#REF!</v>
      </c>
      <c r="C848" s="6" t="s">
        <v>426</v>
      </c>
      <c r="D848" s="6" t="s">
        <v>518</v>
      </c>
    </row>
    <row r="849" spans="1:4" x14ac:dyDescent="0.2">
      <c r="A849" s="6" t="s">
        <v>1542</v>
      </c>
      <c r="B849" s="6" t="e">
        <f>+FC5SUMPP042007</f>
        <v>#REF!</v>
      </c>
      <c r="C849" s="6" t="s">
        <v>427</v>
      </c>
      <c r="D849" s="6" t="s">
        <v>519</v>
      </c>
    </row>
    <row r="850" spans="1:4" x14ac:dyDescent="0.2">
      <c r="A850" s="6" t="s">
        <v>1543</v>
      </c>
      <c r="B850" s="6" t="e">
        <f>+FC5SUMPP042008</f>
        <v>#REF!</v>
      </c>
      <c r="C850" s="6" t="s">
        <v>428</v>
      </c>
      <c r="D850" s="6" t="s">
        <v>520</v>
      </c>
    </row>
    <row r="851" spans="1:4" x14ac:dyDescent="0.2">
      <c r="A851" s="6" t="s">
        <v>1544</v>
      </c>
      <c r="B851" s="6" t="e">
        <f>+FC5SUMPP042009</f>
        <v>#REF!</v>
      </c>
      <c r="C851" s="6" t="s">
        <v>429</v>
      </c>
      <c r="D851" s="6" t="s">
        <v>521</v>
      </c>
    </row>
    <row r="852" spans="1:4" x14ac:dyDescent="0.2">
      <c r="A852" s="6" t="s">
        <v>1545</v>
      </c>
      <c r="B852" s="6" t="e">
        <f>+FC5SUMPP042010</f>
        <v>#REF!</v>
      </c>
      <c r="C852" s="6" t="s">
        <v>430</v>
      </c>
      <c r="D852" s="6" t="s">
        <v>522</v>
      </c>
    </row>
    <row r="853" spans="1:4" x14ac:dyDescent="0.2">
      <c r="A853" s="6" t="s">
        <v>1546</v>
      </c>
      <c r="B853" s="6" t="e">
        <f>+FC5SUMPP042011</f>
        <v>#REF!</v>
      </c>
      <c r="C853" s="6" t="s">
        <v>431</v>
      </c>
      <c r="D853" s="6" t="s">
        <v>523</v>
      </c>
    </row>
    <row r="854" spans="1:4" x14ac:dyDescent="0.2">
      <c r="A854" s="6" t="s">
        <v>1645</v>
      </c>
      <c r="B854" s="6" t="e">
        <f>+FC5SUMPP042012</f>
        <v>#REF!</v>
      </c>
      <c r="C854" s="6" t="s">
        <v>432</v>
      </c>
      <c r="D854" s="6" t="s">
        <v>524</v>
      </c>
    </row>
    <row r="855" spans="1:4" x14ac:dyDescent="0.2">
      <c r="A855" s="6" t="s">
        <v>1646</v>
      </c>
      <c r="B855" s="6" t="e">
        <f>+FC5SUMPP042013</f>
        <v>#REF!</v>
      </c>
      <c r="C855" s="6" t="s">
        <v>433</v>
      </c>
      <c r="D855" s="6" t="s">
        <v>525</v>
      </c>
    </row>
    <row r="856" spans="1:4" x14ac:dyDescent="0.2">
      <c r="A856" s="6" t="s">
        <v>1647</v>
      </c>
      <c r="B856" s="6" t="e">
        <f>+FC5SUMPP042014</f>
        <v>#REF!</v>
      </c>
      <c r="C856" s="6" t="s">
        <v>434</v>
      </c>
      <c r="D856" s="6" t="s">
        <v>526</v>
      </c>
    </row>
    <row r="857" spans="1:4" x14ac:dyDescent="0.2">
      <c r="A857" s="6" t="s">
        <v>1648</v>
      </c>
      <c r="B857" s="6" t="e">
        <f>+FC5SUMPP042015</f>
        <v>#REF!</v>
      </c>
      <c r="C857" s="6" t="s">
        <v>435</v>
      </c>
      <c r="D857" s="6" t="s">
        <v>527</v>
      </c>
    </row>
    <row r="858" spans="1:4" x14ac:dyDescent="0.2">
      <c r="A858" s="6" t="s">
        <v>1649</v>
      </c>
      <c r="B858" s="6" t="e">
        <f>+FC5SUMPP052007</f>
        <v>#REF!</v>
      </c>
      <c r="C858" s="6" t="s">
        <v>436</v>
      </c>
      <c r="D858" s="6" t="s">
        <v>528</v>
      </c>
    </row>
    <row r="859" spans="1:4" x14ac:dyDescent="0.2">
      <c r="A859" s="6" t="s">
        <v>1654</v>
      </c>
      <c r="B859" s="6" t="e">
        <f>+FC5SUMPP052008</f>
        <v>#REF!</v>
      </c>
      <c r="C859" s="6" t="s">
        <v>437</v>
      </c>
      <c r="D859" s="6" t="s">
        <v>529</v>
      </c>
    </row>
    <row r="860" spans="1:4" x14ac:dyDescent="0.2">
      <c r="A860" s="6" t="s">
        <v>1655</v>
      </c>
      <c r="B860" s="6" t="e">
        <f>+FC5SUMPP052009</f>
        <v>#REF!</v>
      </c>
      <c r="C860" s="6" t="s">
        <v>438</v>
      </c>
      <c r="D860" s="6" t="s">
        <v>530</v>
      </c>
    </row>
    <row r="861" spans="1:4" x14ac:dyDescent="0.2">
      <c r="A861" s="6" t="s">
        <v>1656</v>
      </c>
      <c r="B861" s="6" t="e">
        <f>+FC5SUMPP052010</f>
        <v>#REF!</v>
      </c>
      <c r="C861" s="6" t="s">
        <v>439</v>
      </c>
      <c r="D861" s="6" t="s">
        <v>531</v>
      </c>
    </row>
    <row r="862" spans="1:4" x14ac:dyDescent="0.2">
      <c r="A862" s="6" t="s">
        <v>1657</v>
      </c>
      <c r="B862" s="6" t="e">
        <f>+FC5SUMPP052011</f>
        <v>#REF!</v>
      </c>
      <c r="C862" s="6" t="s">
        <v>440</v>
      </c>
      <c r="D862" s="6" t="s">
        <v>532</v>
      </c>
    </row>
    <row r="863" spans="1:4" x14ac:dyDescent="0.2">
      <c r="A863" s="6" t="s">
        <v>1658</v>
      </c>
      <c r="B863" s="6" t="e">
        <f>+FC5SUMPP052012</f>
        <v>#REF!</v>
      </c>
      <c r="C863" s="6" t="s">
        <v>441</v>
      </c>
      <c r="D863" s="6" t="s">
        <v>533</v>
      </c>
    </row>
    <row r="864" spans="1:4" x14ac:dyDescent="0.2">
      <c r="A864" s="6" t="s">
        <v>1659</v>
      </c>
      <c r="B864" s="6" t="e">
        <f>+FC5SUMPP052013</f>
        <v>#REF!</v>
      </c>
      <c r="C864" s="6" t="s">
        <v>442</v>
      </c>
      <c r="D864" s="6" t="s">
        <v>534</v>
      </c>
    </row>
    <row r="865" spans="1:4" x14ac:dyDescent="0.2">
      <c r="A865" s="6" t="s">
        <v>1660</v>
      </c>
      <c r="B865" s="6" t="e">
        <f>+FC5SUMPP052014</f>
        <v>#REF!</v>
      </c>
      <c r="C865" s="6" t="s">
        <v>443</v>
      </c>
      <c r="D865" s="6" t="s">
        <v>535</v>
      </c>
    </row>
    <row r="866" spans="1:4" x14ac:dyDescent="0.2">
      <c r="A866" s="6" t="s">
        <v>1661</v>
      </c>
      <c r="B866" s="6" t="e">
        <f>+FC5SUMPP052015</f>
        <v>#REF!</v>
      </c>
      <c r="C866" s="6" t="s">
        <v>444</v>
      </c>
      <c r="D866" s="6" t="s">
        <v>536</v>
      </c>
    </row>
    <row r="867" spans="1:4" x14ac:dyDescent="0.2">
      <c r="A867" s="6" t="s">
        <v>1650</v>
      </c>
      <c r="B867" s="6" t="e">
        <f>+FC5SUMPP062007</f>
        <v>#REF!</v>
      </c>
      <c r="C867" s="6" t="s">
        <v>445</v>
      </c>
      <c r="D867" s="6" t="s">
        <v>537</v>
      </c>
    </row>
    <row r="868" spans="1:4" x14ac:dyDescent="0.2">
      <c r="A868" s="6" t="s">
        <v>1662</v>
      </c>
      <c r="B868" s="6" t="e">
        <f>+FC5SUMPP062008</f>
        <v>#REF!</v>
      </c>
      <c r="C868" s="6" t="s">
        <v>446</v>
      </c>
      <c r="D868" s="6" t="s">
        <v>538</v>
      </c>
    </row>
    <row r="869" spans="1:4" x14ac:dyDescent="0.2">
      <c r="A869" s="6" t="s">
        <v>1663</v>
      </c>
      <c r="B869" s="6" t="e">
        <f>+FC5SUMPP062009</f>
        <v>#REF!</v>
      </c>
      <c r="C869" s="6" t="s">
        <v>447</v>
      </c>
      <c r="D869" s="6" t="s">
        <v>539</v>
      </c>
    </row>
    <row r="870" spans="1:4" x14ac:dyDescent="0.2">
      <c r="A870" s="6" t="s">
        <v>1664</v>
      </c>
      <c r="B870" s="6" t="e">
        <f>+FC5SUMPP062010</f>
        <v>#REF!</v>
      </c>
      <c r="C870" s="6" t="s">
        <v>448</v>
      </c>
      <c r="D870" s="6" t="s">
        <v>540</v>
      </c>
    </row>
    <row r="871" spans="1:4" x14ac:dyDescent="0.2">
      <c r="A871" s="6" t="s">
        <v>1665</v>
      </c>
      <c r="B871" s="6" t="e">
        <f>+FC5SUMPP062011</f>
        <v>#REF!</v>
      </c>
      <c r="C871" s="6" t="s">
        <v>449</v>
      </c>
      <c r="D871" s="6" t="s">
        <v>541</v>
      </c>
    </row>
    <row r="872" spans="1:4" x14ac:dyDescent="0.2">
      <c r="A872" s="6" t="s">
        <v>1666</v>
      </c>
      <c r="B872" s="6" t="e">
        <f>+FC5SUMPP062012</f>
        <v>#REF!</v>
      </c>
      <c r="C872" s="6" t="s">
        <v>450</v>
      </c>
      <c r="D872" s="6" t="s">
        <v>542</v>
      </c>
    </row>
    <row r="873" spans="1:4" x14ac:dyDescent="0.2">
      <c r="A873" s="6" t="s">
        <v>1667</v>
      </c>
      <c r="B873" s="6" t="e">
        <f>+FC5SUMPP062013</f>
        <v>#REF!</v>
      </c>
      <c r="C873" s="6" t="s">
        <v>451</v>
      </c>
      <c r="D873" s="6" t="s">
        <v>543</v>
      </c>
    </row>
    <row r="874" spans="1:4" x14ac:dyDescent="0.2">
      <c r="A874" s="6" t="s">
        <v>1668</v>
      </c>
      <c r="B874" s="6" t="e">
        <f>+FC5SUMPP062014</f>
        <v>#REF!</v>
      </c>
      <c r="C874" s="6" t="s">
        <v>452</v>
      </c>
      <c r="D874" s="6" t="s">
        <v>544</v>
      </c>
    </row>
    <row r="875" spans="1:4" x14ac:dyDescent="0.2">
      <c r="A875" s="6" t="s">
        <v>1669</v>
      </c>
      <c r="B875" s="6" t="e">
        <f>+FC5SUMPP062015</f>
        <v>#REF!</v>
      </c>
      <c r="C875" s="6" t="s">
        <v>453</v>
      </c>
      <c r="D875" s="6" t="s">
        <v>545</v>
      </c>
    </row>
    <row r="876" spans="1:4" x14ac:dyDescent="0.2">
      <c r="A876" s="6" t="s">
        <v>1651</v>
      </c>
      <c r="B876" s="6" t="e">
        <f>+FC5SUMPP072007</f>
        <v>#REF!</v>
      </c>
      <c r="C876" s="6" t="s">
        <v>454</v>
      </c>
      <c r="D876" s="6" t="s">
        <v>546</v>
      </c>
    </row>
    <row r="877" spans="1:4" x14ac:dyDescent="0.2">
      <c r="A877" s="6" t="s">
        <v>1670</v>
      </c>
      <c r="B877" s="6" t="e">
        <f>+FC5SUMPP072008</f>
        <v>#REF!</v>
      </c>
      <c r="C877" s="6" t="s">
        <v>455</v>
      </c>
      <c r="D877" s="6" t="s">
        <v>547</v>
      </c>
    </row>
    <row r="878" spans="1:4" x14ac:dyDescent="0.2">
      <c r="A878" s="6" t="s">
        <v>1671</v>
      </c>
      <c r="B878" s="6" t="e">
        <f>+FC5SUMPP072009</f>
        <v>#REF!</v>
      </c>
      <c r="C878" s="6" t="s">
        <v>456</v>
      </c>
      <c r="D878" s="6" t="s">
        <v>548</v>
      </c>
    </row>
    <row r="879" spans="1:4" x14ac:dyDescent="0.2">
      <c r="A879" s="6" t="s">
        <v>1672</v>
      </c>
      <c r="B879" s="6" t="e">
        <f>+FC5SUMPP072010</f>
        <v>#REF!</v>
      </c>
      <c r="C879" s="6" t="s">
        <v>457</v>
      </c>
      <c r="D879" s="6" t="s">
        <v>549</v>
      </c>
    </row>
    <row r="880" spans="1:4" x14ac:dyDescent="0.2">
      <c r="A880" s="6" t="s">
        <v>1673</v>
      </c>
      <c r="B880" s="6" t="e">
        <f>+FC5SUMPP072011</f>
        <v>#REF!</v>
      </c>
      <c r="C880" s="6" t="s">
        <v>458</v>
      </c>
      <c r="D880" s="6" t="s">
        <v>550</v>
      </c>
    </row>
    <row r="881" spans="1:4" x14ac:dyDescent="0.2">
      <c r="A881" s="6" t="s">
        <v>1674</v>
      </c>
      <c r="B881" s="6" t="e">
        <f>+FC5SUMPP072012</f>
        <v>#REF!</v>
      </c>
      <c r="C881" s="6" t="s">
        <v>459</v>
      </c>
      <c r="D881" s="6" t="s">
        <v>551</v>
      </c>
    </row>
    <row r="882" spans="1:4" x14ac:dyDescent="0.2">
      <c r="A882" s="6" t="s">
        <v>1675</v>
      </c>
      <c r="B882" s="6" t="e">
        <f>+FC5SUMPP072013</f>
        <v>#REF!</v>
      </c>
      <c r="C882" s="6" t="s">
        <v>460</v>
      </c>
      <c r="D882" s="6" t="s">
        <v>552</v>
      </c>
    </row>
    <row r="883" spans="1:4" x14ac:dyDescent="0.2">
      <c r="A883" s="6" t="s">
        <v>1676</v>
      </c>
      <c r="B883" s="6" t="e">
        <f>+FC5SUMPP072014</f>
        <v>#REF!</v>
      </c>
      <c r="C883" s="6" t="s">
        <v>461</v>
      </c>
      <c r="D883" s="6" t="s">
        <v>553</v>
      </c>
    </row>
    <row r="884" spans="1:4" x14ac:dyDescent="0.2">
      <c r="A884" s="6" t="s">
        <v>1677</v>
      </c>
      <c r="B884" s="6" t="e">
        <f>+FC5SUMPP072015</f>
        <v>#REF!</v>
      </c>
      <c r="C884" s="6" t="s">
        <v>462</v>
      </c>
      <c r="D884" s="6" t="s">
        <v>554</v>
      </c>
    </row>
    <row r="885" spans="1:4" x14ac:dyDescent="0.2">
      <c r="A885" s="6" t="s">
        <v>1652</v>
      </c>
      <c r="B885" s="6" t="e">
        <f>+FC5SUMPP082007</f>
        <v>#REF!</v>
      </c>
      <c r="C885" s="6" t="s">
        <v>463</v>
      </c>
      <c r="D885" s="6" t="s">
        <v>555</v>
      </c>
    </row>
    <row r="886" spans="1:4" x14ac:dyDescent="0.2">
      <c r="A886" s="6" t="s">
        <v>1678</v>
      </c>
      <c r="B886" s="6" t="e">
        <f>+FC5SUMPP082008</f>
        <v>#REF!</v>
      </c>
      <c r="C886" s="6" t="s">
        <v>464</v>
      </c>
      <c r="D886" s="6" t="s">
        <v>556</v>
      </c>
    </row>
    <row r="887" spans="1:4" x14ac:dyDescent="0.2">
      <c r="A887" s="6" t="s">
        <v>1679</v>
      </c>
      <c r="B887" s="6" t="e">
        <f>+FC5SUMPP082009</f>
        <v>#REF!</v>
      </c>
      <c r="C887" s="6" t="s">
        <v>465</v>
      </c>
      <c r="D887" s="6" t="s">
        <v>557</v>
      </c>
    </row>
    <row r="888" spans="1:4" x14ac:dyDescent="0.2">
      <c r="A888" s="6" t="s">
        <v>1680</v>
      </c>
      <c r="B888" s="6" t="e">
        <f>+FC5SUMPP082010</f>
        <v>#REF!</v>
      </c>
      <c r="C888" s="6" t="s">
        <v>466</v>
      </c>
      <c r="D888" s="6" t="s">
        <v>558</v>
      </c>
    </row>
    <row r="889" spans="1:4" x14ac:dyDescent="0.2">
      <c r="A889" s="6" t="s">
        <v>1681</v>
      </c>
      <c r="B889" s="6" t="e">
        <f>+FC5SUMPP082011</f>
        <v>#REF!</v>
      </c>
      <c r="C889" s="6" t="s">
        <v>467</v>
      </c>
      <c r="D889" s="6" t="s">
        <v>559</v>
      </c>
    </row>
    <row r="890" spans="1:4" x14ac:dyDescent="0.2">
      <c r="A890" s="6" t="s">
        <v>1682</v>
      </c>
      <c r="B890" s="6" t="e">
        <f>+FC5SUMPP082012</f>
        <v>#REF!</v>
      </c>
      <c r="C890" s="6" t="s">
        <v>468</v>
      </c>
      <c r="D890" s="6" t="s">
        <v>560</v>
      </c>
    </row>
    <row r="891" spans="1:4" x14ac:dyDescent="0.2">
      <c r="A891" s="6" t="s">
        <v>1683</v>
      </c>
      <c r="B891" s="6" t="e">
        <f>+FC5SUMPP082013</f>
        <v>#REF!</v>
      </c>
      <c r="C891" s="6" t="s">
        <v>469</v>
      </c>
      <c r="D891" s="6" t="s">
        <v>561</v>
      </c>
    </row>
    <row r="892" spans="1:4" x14ac:dyDescent="0.2">
      <c r="A892" s="6" t="s">
        <v>1684</v>
      </c>
      <c r="B892" s="6" t="e">
        <f>+FC5SUMPP082014</f>
        <v>#REF!</v>
      </c>
      <c r="C892" s="6" t="s">
        <v>470</v>
      </c>
      <c r="D892" s="6" t="s">
        <v>562</v>
      </c>
    </row>
    <row r="893" spans="1:4" x14ac:dyDescent="0.2">
      <c r="A893" s="6" t="s">
        <v>1685</v>
      </c>
      <c r="B893" s="6" t="e">
        <f>+FC5SUMPP082015</f>
        <v>#REF!</v>
      </c>
      <c r="C893" s="6" t="s">
        <v>471</v>
      </c>
      <c r="D893" s="6" t="s">
        <v>563</v>
      </c>
    </row>
    <row r="894" spans="1:4" x14ac:dyDescent="0.2">
      <c r="A894" s="6" t="s">
        <v>1653</v>
      </c>
      <c r="B894" s="6" t="e">
        <f>+FC5SUMPP092007</f>
        <v>#REF!</v>
      </c>
      <c r="C894" s="6" t="s">
        <v>472</v>
      </c>
      <c r="D894" s="6" t="s">
        <v>564</v>
      </c>
    </row>
    <row r="895" spans="1:4" x14ac:dyDescent="0.2">
      <c r="A895" s="6" t="s">
        <v>1686</v>
      </c>
      <c r="B895" s="6" t="e">
        <f>+FC5SUMPP092008</f>
        <v>#REF!</v>
      </c>
      <c r="C895" s="6" t="s">
        <v>473</v>
      </c>
      <c r="D895" s="6" t="s">
        <v>565</v>
      </c>
    </row>
    <row r="896" spans="1:4" x14ac:dyDescent="0.2">
      <c r="A896" s="6" t="s">
        <v>1687</v>
      </c>
      <c r="B896" s="6" t="e">
        <f>+FC5SUMPP092009</f>
        <v>#REF!</v>
      </c>
      <c r="C896" s="6" t="s">
        <v>474</v>
      </c>
      <c r="D896" s="6" t="s">
        <v>566</v>
      </c>
    </row>
    <row r="897" spans="1:4" x14ac:dyDescent="0.2">
      <c r="A897" s="6" t="s">
        <v>1688</v>
      </c>
      <c r="B897" s="6" t="e">
        <f>+FC5SUMPP092010</f>
        <v>#REF!</v>
      </c>
      <c r="C897" s="6" t="s">
        <v>475</v>
      </c>
      <c r="D897" s="6" t="s">
        <v>567</v>
      </c>
    </row>
    <row r="898" spans="1:4" x14ac:dyDescent="0.2">
      <c r="A898" s="6" t="s">
        <v>1689</v>
      </c>
      <c r="B898" s="6" t="e">
        <f>+FC5SUMPP092011</f>
        <v>#REF!</v>
      </c>
      <c r="C898" s="6" t="s">
        <v>476</v>
      </c>
      <c r="D898" s="6" t="s">
        <v>568</v>
      </c>
    </row>
    <row r="899" spans="1:4" x14ac:dyDescent="0.2">
      <c r="A899" s="6" t="s">
        <v>1690</v>
      </c>
      <c r="B899" s="6" t="e">
        <f>+FC5SUMPP092012</f>
        <v>#REF!</v>
      </c>
      <c r="C899" s="6" t="s">
        <v>477</v>
      </c>
      <c r="D899" s="6" t="s">
        <v>569</v>
      </c>
    </row>
    <row r="900" spans="1:4" x14ac:dyDescent="0.2">
      <c r="A900" s="6" t="s">
        <v>1691</v>
      </c>
      <c r="B900" s="6" t="e">
        <f>+FC5SUMPP092013</f>
        <v>#REF!</v>
      </c>
      <c r="C900" s="6" t="s">
        <v>478</v>
      </c>
      <c r="D900" s="6" t="s">
        <v>570</v>
      </c>
    </row>
    <row r="901" spans="1:4" x14ac:dyDescent="0.2">
      <c r="A901" s="6" t="s">
        <v>1692</v>
      </c>
      <c r="B901" s="6" t="e">
        <f>+FC5SUMPP092014</f>
        <v>#REF!</v>
      </c>
      <c r="C901" s="6" t="s">
        <v>479</v>
      </c>
      <c r="D901" s="6" t="s">
        <v>571</v>
      </c>
    </row>
    <row r="902" spans="1:4" x14ac:dyDescent="0.2">
      <c r="A902" s="6" t="s">
        <v>1693</v>
      </c>
      <c r="B902" s="6" t="e">
        <f>+FC5SUMPP092015</f>
        <v>#REF!</v>
      </c>
      <c r="C902" s="6" t="s">
        <v>480</v>
      </c>
      <c r="D902" s="6" t="s">
        <v>572</v>
      </c>
    </row>
    <row r="903" spans="1:4" x14ac:dyDescent="0.2">
      <c r="A903" s="6" t="s">
        <v>1694</v>
      </c>
      <c r="B903" s="6" t="e">
        <f>+FC5SUMPP102007</f>
        <v>#REF!</v>
      </c>
      <c r="C903" s="6" t="s">
        <v>481</v>
      </c>
      <c r="D903" s="6" t="s">
        <v>573</v>
      </c>
    </row>
    <row r="904" spans="1:4" x14ac:dyDescent="0.2">
      <c r="A904" s="6" t="s">
        <v>1695</v>
      </c>
      <c r="B904" s="6" t="e">
        <f>+FC5SUMPP102008</f>
        <v>#REF!</v>
      </c>
      <c r="C904" s="6" t="s">
        <v>482</v>
      </c>
      <c r="D904" s="6" t="s">
        <v>574</v>
      </c>
    </row>
    <row r="905" spans="1:4" x14ac:dyDescent="0.2">
      <c r="A905" s="6" t="s">
        <v>1696</v>
      </c>
      <c r="B905" s="6" t="e">
        <f>+FC5SUMPP102009</f>
        <v>#REF!</v>
      </c>
      <c r="C905" s="6" t="s">
        <v>483</v>
      </c>
      <c r="D905" s="6" t="s">
        <v>575</v>
      </c>
    </row>
    <row r="906" spans="1:4" x14ac:dyDescent="0.2">
      <c r="A906" s="6" t="s">
        <v>1697</v>
      </c>
      <c r="B906" s="6" t="e">
        <f>+FC5SUMPP102010</f>
        <v>#REF!</v>
      </c>
      <c r="C906" s="6" t="s">
        <v>484</v>
      </c>
      <c r="D906" s="6" t="s">
        <v>576</v>
      </c>
    </row>
    <row r="907" spans="1:4" x14ac:dyDescent="0.2">
      <c r="A907" s="6" t="s">
        <v>1698</v>
      </c>
      <c r="B907" s="6" t="e">
        <f>+FC5SUMPP102011</f>
        <v>#REF!</v>
      </c>
      <c r="C907" s="6" t="s">
        <v>485</v>
      </c>
      <c r="D907" s="6" t="s">
        <v>577</v>
      </c>
    </row>
    <row r="908" spans="1:4" x14ac:dyDescent="0.2">
      <c r="A908" s="6" t="s">
        <v>1699</v>
      </c>
      <c r="B908" s="6" t="e">
        <f>+FC5SUMPP102012</f>
        <v>#REF!</v>
      </c>
      <c r="C908" s="6" t="s">
        <v>486</v>
      </c>
      <c r="D908" s="6" t="s">
        <v>578</v>
      </c>
    </row>
    <row r="909" spans="1:4" x14ac:dyDescent="0.2">
      <c r="A909" s="6" t="s">
        <v>1700</v>
      </c>
      <c r="B909" s="6" t="e">
        <f>+FC5SUMPP102013</f>
        <v>#REF!</v>
      </c>
      <c r="C909" s="6" t="s">
        <v>487</v>
      </c>
      <c r="D909" s="6" t="s">
        <v>579</v>
      </c>
    </row>
    <row r="910" spans="1:4" x14ac:dyDescent="0.2">
      <c r="A910" s="6" t="s">
        <v>1701</v>
      </c>
      <c r="B910" s="6" t="e">
        <f>+FC5SUMPP102014</f>
        <v>#REF!</v>
      </c>
      <c r="C910" s="6" t="s">
        <v>488</v>
      </c>
      <c r="D910" s="6" t="s">
        <v>580</v>
      </c>
    </row>
    <row r="911" spans="1:4" x14ac:dyDescent="0.2">
      <c r="A911" s="6" t="s">
        <v>1702</v>
      </c>
      <c r="B911" s="6" t="e">
        <f>+FC5SUMPP102015</f>
        <v>#REF!</v>
      </c>
      <c r="C911" s="6" t="s">
        <v>489</v>
      </c>
      <c r="D911" s="6" t="s">
        <v>581</v>
      </c>
    </row>
  </sheetData>
  <phoneticPr fontId="12" type="noConversion"/>
  <pageMargins left="0.75" right="0.75" top="1" bottom="1" header="0.5" footer="0.5"/>
  <pageSetup paperSize="9" scale="30" fitToWidth="2" fitToHeight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6">
    <pageSetUpPr fitToPage="1"/>
  </sheetPr>
  <dimension ref="B1:H44"/>
  <sheetViews>
    <sheetView showGridLines="0" tabSelected="1" view="pageBreakPreview" zoomScale="130" zoomScaleNormal="80" zoomScaleSheetLayoutView="130" workbookViewId="0">
      <selection activeCell="B4" sqref="B4"/>
    </sheetView>
  </sheetViews>
  <sheetFormatPr defaultColWidth="9.140625" defaultRowHeight="12.75" x14ac:dyDescent="0.2"/>
  <cols>
    <col min="1" max="1" width="2.42578125" customWidth="1"/>
    <col min="2" max="2" width="82.7109375" customWidth="1"/>
    <col min="3" max="3" width="10.28515625" style="47" bestFit="1" customWidth="1"/>
    <col min="4" max="4" width="12.7109375" customWidth="1"/>
    <col min="5" max="5" width="16.42578125" customWidth="1"/>
    <col min="6" max="6" width="16.28515625" customWidth="1"/>
    <col min="7" max="7" width="8.85546875" customWidth="1"/>
    <col min="8" max="8" width="17" customWidth="1"/>
  </cols>
  <sheetData>
    <row r="1" spans="2:8" ht="36.75" customHeight="1" thickBot="1" x14ac:dyDescent="0.25">
      <c r="B1" s="49" t="s">
        <v>2811</v>
      </c>
      <c r="C1" s="49"/>
      <c r="D1" s="49"/>
      <c r="E1" s="49"/>
      <c r="F1" s="49"/>
      <c r="G1" s="49"/>
      <c r="H1" s="49"/>
    </row>
    <row r="2" spans="2:8" ht="79.5" customHeight="1" thickBot="1" x14ac:dyDescent="0.25">
      <c r="B2" s="51"/>
      <c r="C2" s="53" t="s">
        <v>2808</v>
      </c>
      <c r="D2" s="54"/>
      <c r="E2" s="54"/>
      <c r="F2" s="54"/>
      <c r="G2" s="54"/>
      <c r="H2" s="55"/>
    </row>
    <row r="3" spans="2:8" ht="28.5" customHeight="1" thickBot="1" x14ac:dyDescent="0.3">
      <c r="B3" s="52"/>
      <c r="C3" s="50" t="s">
        <v>2801</v>
      </c>
      <c r="D3" s="50"/>
      <c r="E3" s="50"/>
      <c r="F3" s="50"/>
      <c r="G3" s="50"/>
      <c r="H3" s="50"/>
    </row>
    <row r="4" spans="2:8" ht="40.5" customHeight="1" x14ac:dyDescent="0.2">
      <c r="B4" s="30" t="s">
        <v>2809</v>
      </c>
      <c r="C4" s="57" t="s">
        <v>2794</v>
      </c>
      <c r="D4" s="59" t="s">
        <v>2795</v>
      </c>
      <c r="E4" s="59" t="s">
        <v>2796</v>
      </c>
      <c r="F4" s="59" t="s">
        <v>2797</v>
      </c>
      <c r="G4" s="59" t="s">
        <v>2803</v>
      </c>
      <c r="H4" s="66" t="s">
        <v>2804</v>
      </c>
    </row>
    <row r="5" spans="2:8" ht="30" customHeight="1" thickBot="1" x14ac:dyDescent="0.25">
      <c r="B5" s="31" t="s">
        <v>2814</v>
      </c>
      <c r="C5" s="58"/>
      <c r="D5" s="60"/>
      <c r="E5" s="60"/>
      <c r="F5" s="60"/>
      <c r="G5" s="60"/>
      <c r="H5" s="67"/>
    </row>
    <row r="6" spans="2:8" ht="30" customHeight="1" x14ac:dyDescent="0.2">
      <c r="B6" s="35" t="s">
        <v>2805</v>
      </c>
      <c r="C6" s="19"/>
      <c r="D6" s="20"/>
      <c r="E6" s="20"/>
      <c r="F6" s="32">
        <f>SUM(F7:F10)</f>
        <v>0</v>
      </c>
      <c r="G6" s="21"/>
      <c r="H6" s="26">
        <f>SUM(H7:H10)</f>
        <v>0</v>
      </c>
    </row>
    <row r="7" spans="2:8" x14ac:dyDescent="0.2">
      <c r="B7" s="36"/>
      <c r="C7" s="17"/>
      <c r="D7" s="18"/>
      <c r="E7" s="18"/>
      <c r="F7" s="33">
        <f>D7*E7</f>
        <v>0</v>
      </c>
      <c r="G7" s="10">
        <v>0.27</v>
      </c>
      <c r="H7" s="27">
        <f>F7+F7*G7</f>
        <v>0</v>
      </c>
    </row>
    <row r="8" spans="2:8" x14ac:dyDescent="0.2">
      <c r="B8" s="36"/>
      <c r="C8" s="17"/>
      <c r="D8" s="18"/>
      <c r="E8" s="18"/>
      <c r="F8" s="33">
        <f t="shared" ref="F8:F10" si="0">D8*E8</f>
        <v>0</v>
      </c>
      <c r="G8" s="10">
        <v>0.27</v>
      </c>
      <c r="H8" s="27">
        <f t="shared" ref="H8:H10" si="1">F8+F8*G8</f>
        <v>0</v>
      </c>
    </row>
    <row r="9" spans="2:8" x14ac:dyDescent="0.2">
      <c r="B9" s="37"/>
      <c r="C9" s="12"/>
      <c r="D9" s="16"/>
      <c r="E9" s="14"/>
      <c r="F9" s="33">
        <f t="shared" si="0"/>
        <v>0</v>
      </c>
      <c r="G9" s="10">
        <v>0.27</v>
      </c>
      <c r="H9" s="27">
        <f t="shared" si="1"/>
        <v>0</v>
      </c>
    </row>
    <row r="10" spans="2:8" ht="13.5" thickBot="1" x14ac:dyDescent="0.25">
      <c r="B10" s="37"/>
      <c r="C10" s="12"/>
      <c r="D10" s="14"/>
      <c r="E10" s="14"/>
      <c r="F10" s="33">
        <f t="shared" si="0"/>
        <v>0</v>
      </c>
      <c r="G10" s="10">
        <v>0.27</v>
      </c>
      <c r="H10" s="27">
        <f t="shared" si="1"/>
        <v>0</v>
      </c>
    </row>
    <row r="11" spans="2:8" ht="30" customHeight="1" x14ac:dyDescent="0.2">
      <c r="B11" s="35" t="s">
        <v>2807</v>
      </c>
      <c r="C11" s="19"/>
      <c r="D11" s="20"/>
      <c r="E11" s="20"/>
      <c r="F11" s="32">
        <f>SUM(F12:F14)</f>
        <v>0</v>
      </c>
      <c r="G11" s="21"/>
      <c r="H11" s="26">
        <f>SUM(H12:H14)</f>
        <v>0</v>
      </c>
    </row>
    <row r="12" spans="2:8" x14ac:dyDescent="0.2">
      <c r="B12" s="37"/>
      <c r="C12" s="12"/>
      <c r="D12" s="14"/>
      <c r="E12" s="14"/>
      <c r="F12" s="33">
        <f>D12*E12</f>
        <v>0</v>
      </c>
      <c r="G12" s="10">
        <v>0.27</v>
      </c>
      <c r="H12" s="27">
        <f>F12+F12*G12</f>
        <v>0</v>
      </c>
    </row>
    <row r="13" spans="2:8" x14ac:dyDescent="0.2">
      <c r="B13" s="38"/>
      <c r="C13" s="12"/>
      <c r="D13" s="14"/>
      <c r="E13" s="14"/>
      <c r="F13" s="33">
        <f>D13*E13</f>
        <v>0</v>
      </c>
      <c r="G13" s="10">
        <v>0.27</v>
      </c>
      <c r="H13" s="27">
        <f t="shared" ref="H13:H14" si="2">F13+F13*G13</f>
        <v>0</v>
      </c>
    </row>
    <row r="14" spans="2:8" ht="13.5" thickBot="1" x14ac:dyDescent="0.25">
      <c r="B14" s="39"/>
      <c r="C14" s="13"/>
      <c r="D14" s="15"/>
      <c r="E14" s="15"/>
      <c r="F14" s="33">
        <f t="shared" ref="F13:F14" si="3">D14*E14</f>
        <v>0</v>
      </c>
      <c r="G14" s="11">
        <v>0.27</v>
      </c>
      <c r="H14" s="27">
        <f t="shared" si="2"/>
        <v>0</v>
      </c>
    </row>
    <row r="15" spans="2:8" ht="30" customHeight="1" x14ac:dyDescent="0.25">
      <c r="B15" s="35" t="s">
        <v>2810</v>
      </c>
      <c r="C15" s="19"/>
      <c r="D15" s="20"/>
      <c r="E15" s="20"/>
      <c r="F15" s="32">
        <f>SUM(F16:F18)</f>
        <v>0</v>
      </c>
      <c r="G15" s="21"/>
      <c r="H15" s="28">
        <f>SUM(H16:H18)</f>
        <v>0</v>
      </c>
    </row>
    <row r="16" spans="2:8" ht="15" customHeight="1" x14ac:dyDescent="0.2">
      <c r="B16" s="40"/>
      <c r="C16" s="12"/>
      <c r="D16" s="14"/>
      <c r="E16" s="14"/>
      <c r="F16" s="33">
        <f>D16*E16</f>
        <v>0</v>
      </c>
      <c r="G16" s="10">
        <v>0.27</v>
      </c>
      <c r="H16" s="27">
        <f>F16+F16*G16</f>
        <v>0</v>
      </c>
    </row>
    <row r="17" spans="2:8" ht="14.25" x14ac:dyDescent="0.2">
      <c r="B17" s="40"/>
      <c r="C17" s="12"/>
      <c r="D17" s="14"/>
      <c r="E17" s="14"/>
      <c r="F17" s="33">
        <f t="shared" ref="F17:F18" si="4">D17*E17</f>
        <v>0</v>
      </c>
      <c r="G17" s="10">
        <v>0.27</v>
      </c>
      <c r="H17" s="27">
        <f t="shared" ref="H17:H18" si="5">F17+F17*G17</f>
        <v>0</v>
      </c>
    </row>
    <row r="18" spans="2:8" ht="15" thickBot="1" x14ac:dyDescent="0.25">
      <c r="B18" s="41"/>
      <c r="C18" s="13"/>
      <c r="D18" s="15"/>
      <c r="E18" s="15"/>
      <c r="F18" s="33">
        <f t="shared" si="4"/>
        <v>0</v>
      </c>
      <c r="G18" s="11">
        <v>0.27</v>
      </c>
      <c r="H18" s="27">
        <f t="shared" si="5"/>
        <v>0</v>
      </c>
    </row>
    <row r="19" spans="2:8" ht="31.5" customHeight="1" x14ac:dyDescent="0.2">
      <c r="B19" s="42" t="s">
        <v>2798</v>
      </c>
      <c r="C19" s="19"/>
      <c r="D19" s="22"/>
      <c r="E19" s="20"/>
      <c r="F19" s="68">
        <f>H15+H11+H6</f>
        <v>0</v>
      </c>
      <c r="G19" s="69"/>
      <c r="H19" s="70"/>
    </row>
    <row r="20" spans="2:8" ht="15" x14ac:dyDescent="0.2">
      <c r="B20" s="43" t="s">
        <v>2800</v>
      </c>
      <c r="C20" s="23" t="s">
        <v>2799</v>
      </c>
      <c r="D20" s="34">
        <v>0.66669999999999996</v>
      </c>
      <c r="E20" s="24"/>
      <c r="F20" s="63">
        <f>F19*D20</f>
        <v>0</v>
      </c>
      <c r="G20" s="64"/>
      <c r="H20" s="65"/>
    </row>
    <row r="21" spans="2:8" ht="18.75" x14ac:dyDescent="0.3">
      <c r="B21" s="61" t="s">
        <v>2802</v>
      </c>
      <c r="C21" s="61"/>
      <c r="D21" s="61"/>
      <c r="E21" s="61"/>
      <c r="F21" s="61"/>
      <c r="G21" s="61"/>
      <c r="H21" s="62"/>
    </row>
    <row r="22" spans="2:8" ht="14.25" x14ac:dyDescent="0.2">
      <c r="B22" s="4"/>
      <c r="C22" s="44"/>
      <c r="D22" s="4"/>
      <c r="E22" s="4"/>
      <c r="F22" s="4"/>
      <c r="G22" s="4"/>
      <c r="H22" s="4"/>
    </row>
    <row r="23" spans="2:8" ht="14.25" x14ac:dyDescent="0.2">
      <c r="B23" s="3"/>
      <c r="C23" s="44"/>
      <c r="D23" s="4"/>
      <c r="E23" s="4"/>
      <c r="F23" s="4"/>
      <c r="G23" s="4"/>
      <c r="H23" s="4"/>
    </row>
    <row r="24" spans="2:8" ht="51" customHeight="1" x14ac:dyDescent="0.2">
      <c r="B24" s="3"/>
      <c r="C24" s="45"/>
      <c r="D24" s="3"/>
      <c r="E24" s="3"/>
      <c r="F24" s="3"/>
      <c r="G24" s="3"/>
      <c r="H24" s="3"/>
    </row>
    <row r="25" spans="2:8" x14ac:dyDescent="0.2">
      <c r="B25" s="3"/>
      <c r="C25" s="45"/>
      <c r="D25" s="3"/>
      <c r="E25" s="3"/>
      <c r="F25" s="3"/>
      <c r="G25" s="3"/>
      <c r="H25" s="3"/>
    </row>
    <row r="26" spans="2:8" ht="18.75" customHeight="1" x14ac:dyDescent="0.2">
      <c r="B26" s="29" t="s">
        <v>2813</v>
      </c>
      <c r="C26" s="45"/>
      <c r="D26" s="3"/>
      <c r="E26" s="25"/>
      <c r="F26" s="25"/>
      <c r="G26" s="25"/>
      <c r="H26" s="3"/>
    </row>
    <row r="27" spans="2:8" ht="36" customHeight="1" x14ac:dyDescent="0.2">
      <c r="B27" s="1"/>
      <c r="C27" s="45"/>
      <c r="D27" s="1"/>
      <c r="E27" s="56" t="s">
        <v>2806</v>
      </c>
      <c r="F27" s="56"/>
      <c r="G27" s="56"/>
      <c r="H27" s="1"/>
    </row>
    <row r="28" spans="2:8" x14ac:dyDescent="0.2">
      <c r="B28" s="2"/>
      <c r="C28" s="46"/>
      <c r="D28" s="2"/>
      <c r="E28" s="2"/>
      <c r="G28" s="2"/>
      <c r="H28" s="2"/>
    </row>
    <row r="29" spans="2:8" x14ac:dyDescent="0.2">
      <c r="B29" s="2"/>
      <c r="C29" s="46"/>
      <c r="D29" s="2"/>
      <c r="E29" s="48" t="s">
        <v>2812</v>
      </c>
      <c r="F29" s="48"/>
      <c r="G29" s="48"/>
      <c r="H29" s="2"/>
    </row>
    <row r="30" spans="2:8" x14ac:dyDescent="0.2">
      <c r="B30" s="3"/>
      <c r="C30" s="45"/>
      <c r="D30" s="3"/>
      <c r="E30" s="3"/>
      <c r="F30" s="3"/>
      <c r="G30" s="3"/>
      <c r="H30" s="3"/>
    </row>
    <row r="32" spans="2:8" ht="23.25" customHeight="1" x14ac:dyDescent="0.2"/>
    <row r="33" ht="42" customHeight="1" x14ac:dyDescent="0.2"/>
    <row r="34" ht="36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3" ht="12.75" customHeight="1" x14ac:dyDescent="0.2"/>
    <row r="44" ht="12.75" customHeight="1" x14ac:dyDescent="0.2"/>
  </sheetData>
  <protectedRanges>
    <protectedRange sqref="E7:H10 E12:H14" name="HUF 2006"/>
    <protectedRange sqref="C12:D14 C7:D10" name="HUF 2005"/>
    <protectedRange sqref="B12:B14 B7:B10" name="Megnevezések_1"/>
  </protectedRanges>
  <mergeCells count="15">
    <mergeCell ref="E29:G29"/>
    <mergeCell ref="B1:H1"/>
    <mergeCell ref="C3:H3"/>
    <mergeCell ref="B2:B3"/>
    <mergeCell ref="C2:H2"/>
    <mergeCell ref="E27:G27"/>
    <mergeCell ref="C4:C5"/>
    <mergeCell ref="D4:D5"/>
    <mergeCell ref="E4:E5"/>
    <mergeCell ref="F4:F5"/>
    <mergeCell ref="B21:H21"/>
    <mergeCell ref="F20:H20"/>
    <mergeCell ref="H4:H5"/>
    <mergeCell ref="F19:H19"/>
    <mergeCell ref="G4:G5"/>
  </mergeCells>
  <phoneticPr fontId="0" type="noConversion"/>
  <printOptions horizontalCentered="1"/>
  <pageMargins left="0.7" right="0.7" top="0.75" bottom="0.75" header="0.3" footer="0.3"/>
  <pageSetup paperSize="9" scale="63" fitToWidth="0" pageOrder="overThenDown" orientation="landscape" r:id="rId1"/>
  <headerFooter alignWithMargins="0">
    <oddHeader>&amp;LProjekt költségvetés&amp;C1. számú melléklet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3</vt:i4>
      </vt:variant>
    </vt:vector>
  </HeadingPairs>
  <TitlesOfParts>
    <vt:vector size="5" baseType="lpstr">
      <vt:lpstr>ATMOS</vt:lpstr>
      <vt:lpstr>Sheet</vt:lpstr>
      <vt:lpstr>FVATPP01</vt:lpstr>
      <vt:lpstr>Sheet!Nyomtatási_cím</vt:lpstr>
      <vt:lpstr>Sheet!Nyomtatási_terület</vt:lpstr>
    </vt:vector>
  </TitlesOfParts>
  <Company>Vati Nonprofit Kft.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AT-HU Budget Table</dc:title>
  <dc:creator>Dr. Horváth Csaba</dc:creator>
  <dc:description>Valid:2010-March-11_x000d_
www.at-hu.net</dc:description>
  <cp:lastModifiedBy>Ádám Kocsis</cp:lastModifiedBy>
  <cp:lastPrinted>2024-09-23T09:12:06Z</cp:lastPrinted>
  <dcterms:created xsi:type="dcterms:W3CDTF">2005-02-09T10:15:14Z</dcterms:created>
  <dcterms:modified xsi:type="dcterms:W3CDTF">2024-10-02T20:51:51Z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U">
    <vt:lpwstr>BUDGET</vt:lpwstr>
  </property>
</Properties>
</file>